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iero\Downloads\"/>
    </mc:Choice>
  </mc:AlternateContent>
  <xr:revisionPtr revIDLastSave="0" documentId="8_{6E90862D-1B45-4644-A749-7A8BB23B57C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odotti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70" i="1" l="1"/>
  <c r="I70" i="1" s="1"/>
  <c r="H69" i="1"/>
  <c r="I69" i="1" s="1"/>
  <c r="H68" i="1"/>
  <c r="I68" i="1" s="1"/>
  <c r="H67" i="1"/>
  <c r="I67" i="1" s="1"/>
  <c r="I71" i="1"/>
  <c r="H246" i="1"/>
  <c r="I246" i="1" s="1"/>
  <c r="H245" i="1"/>
  <c r="I245" i="1" s="1"/>
  <c r="H244" i="1"/>
  <c r="I244" i="1" s="1"/>
  <c r="H243" i="1"/>
  <c r="I243" i="1" s="1"/>
  <c r="H242" i="1"/>
  <c r="I242" i="1" s="1"/>
  <c r="H241" i="1"/>
  <c r="I241" i="1" s="1"/>
  <c r="H240" i="1"/>
  <c r="I240" i="1" s="1"/>
  <c r="H239" i="1"/>
  <c r="I239" i="1" s="1"/>
  <c r="H238" i="1"/>
  <c r="I238" i="1" s="1"/>
  <c r="H237" i="1"/>
  <c r="I237" i="1" s="1"/>
  <c r="H236" i="1"/>
  <c r="I236" i="1" s="1"/>
  <c r="H235" i="1"/>
  <c r="I235" i="1" s="1"/>
  <c r="H234" i="1"/>
  <c r="I234" i="1" s="1"/>
  <c r="H233" i="1"/>
  <c r="I233" i="1" s="1"/>
  <c r="H232" i="1"/>
  <c r="I232" i="1" s="1"/>
  <c r="H231" i="1"/>
  <c r="I231" i="1" s="1"/>
  <c r="H230" i="1"/>
  <c r="I230" i="1" s="1"/>
  <c r="H229" i="1"/>
  <c r="I229" i="1" s="1"/>
  <c r="H228" i="1"/>
  <c r="I228" i="1" s="1"/>
  <c r="H227" i="1"/>
  <c r="I227" i="1" s="1"/>
  <c r="H226" i="1"/>
  <c r="I226" i="1" s="1"/>
  <c r="H225" i="1"/>
  <c r="I225" i="1" s="1"/>
  <c r="H224" i="1"/>
  <c r="I224" i="1" s="1"/>
  <c r="H223" i="1"/>
  <c r="I223" i="1" s="1"/>
  <c r="H222" i="1"/>
  <c r="I222" i="1" s="1"/>
  <c r="H221" i="1"/>
  <c r="I221" i="1" s="1"/>
  <c r="H220" i="1"/>
  <c r="I220" i="1" s="1"/>
  <c r="H219" i="1"/>
  <c r="I219" i="1" s="1"/>
  <c r="H218" i="1"/>
  <c r="I218" i="1" s="1"/>
  <c r="H217" i="1"/>
  <c r="I217" i="1" s="1"/>
  <c r="H216" i="1"/>
  <c r="I216" i="1" s="1"/>
  <c r="H215" i="1"/>
  <c r="I215" i="1" s="1"/>
  <c r="H214" i="1"/>
  <c r="I214" i="1" s="1"/>
  <c r="H213" i="1"/>
  <c r="I213" i="1" s="1"/>
  <c r="H212" i="1"/>
  <c r="I212" i="1" s="1"/>
  <c r="H211" i="1"/>
  <c r="I211" i="1" s="1"/>
  <c r="H210" i="1"/>
  <c r="I210" i="1" s="1"/>
  <c r="H209" i="1"/>
  <c r="I209" i="1" s="1"/>
  <c r="H208" i="1"/>
  <c r="I208" i="1" s="1"/>
  <c r="H207" i="1"/>
  <c r="I207" i="1" s="1"/>
  <c r="H206" i="1"/>
  <c r="I206" i="1" s="1"/>
  <c r="H205" i="1"/>
  <c r="I205" i="1" s="1"/>
  <c r="H204" i="1"/>
  <c r="I204" i="1" s="1"/>
  <c r="H203" i="1"/>
  <c r="I203" i="1" s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C11" i="1" l="1"/>
  <c r="C9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<sst xmlns="http://schemas.openxmlformats.org/spreadsheetml/2006/main" count="1378" uniqueCount="554">
  <si>
    <t xml:space="preserve">  https://www.anastasis.it/scuola/       CHIAMA: 051 2962121          SCRIVI: info@anastasis.it </t>
  </si>
  <si>
    <t>CATALOGO ANASTASIS CON CODICI MEPA</t>
  </si>
  <si>
    <t>PREVISIONE COSTI</t>
  </si>
  <si>
    <t>verifica sempre la spesa con un preventivo ufficiale prima di impegnarti per evitare errori - prezzi soggetti a variazioni</t>
  </si>
  <si>
    <t xml:space="preserve">Spesa massima consentita </t>
  </si>
  <si>
    <r>
      <rPr>
        <b/>
        <sz val="12"/>
        <color rgb="FF000000"/>
        <rFont val="Arial"/>
        <charset val="1"/>
      </rPr>
      <t>◄</t>
    </r>
    <r>
      <rPr>
        <b/>
        <sz val="14"/>
        <color rgb="FF000000"/>
        <rFont val="Arial"/>
        <charset val="1"/>
      </rPr>
      <t xml:space="preserve"> INSERISCI LA SPESA MASSIMA CONSENTITA</t>
    </r>
  </si>
  <si>
    <t xml:space="preserve">Finanziamento residuo </t>
  </si>
  <si>
    <t xml:space="preserve"> Vedrai il finanziamento residuo qui</t>
  </si>
  <si>
    <t xml:space="preserve">TOTALE SPESA </t>
  </si>
  <si>
    <t>Vedrai la spesa totale prevista qui</t>
  </si>
  <si>
    <t>INSERISCI QUANTITÀ</t>
  </si>
  <si>
    <t>▼</t>
  </si>
  <si>
    <t>TIPO DI PRODOTTO</t>
  </si>
  <si>
    <t>PRODOTTO DA</t>
  </si>
  <si>
    <t>CODICE MEPA</t>
  </si>
  <si>
    <t>DESCRIZIONE</t>
  </si>
  <si>
    <t>Descrizione aggiuntiva</t>
  </si>
  <si>
    <t>QUANTITÀ?</t>
  </si>
  <si>
    <t>IMPONIBILE</t>
  </si>
  <si>
    <r>
      <rPr>
        <sz val="10"/>
        <color rgb="FF000000"/>
        <rFont val="Arial Rounded MT Bold"/>
        <charset val="1"/>
      </rPr>
      <t>PREZZO</t>
    </r>
    <r>
      <rPr>
        <sz val="8"/>
        <color rgb="FF000000"/>
        <rFont val="Arial Rounded MT Bold"/>
        <charset val="1"/>
      </rPr>
      <t xml:space="preserve"> 
</t>
    </r>
    <r>
      <rPr>
        <sz val="9"/>
        <color rgb="FF000000"/>
        <rFont val="Arial Rounded MT Bold"/>
        <charset val="1"/>
      </rPr>
      <t>IVA INCLUSA</t>
    </r>
  </si>
  <si>
    <t>TOTALE PRODOTTO</t>
  </si>
  <si>
    <t>LINK AL SITO</t>
  </si>
  <si>
    <t>SOFTWARE ONLINE</t>
  </si>
  <si>
    <t>ANASTASIS</t>
  </si>
  <si>
    <t>16001-SMX-30</t>
  </si>
  <si>
    <r>
      <rPr>
        <sz val="10"/>
        <color rgb="FF525252"/>
        <rFont val="Arial"/>
        <family val="2"/>
        <charset val="1"/>
      </rPr>
      <t xml:space="preserve">SMX studio modulo mappe - </t>
    </r>
    <r>
      <rPr>
        <b/>
        <sz val="10"/>
        <color rgb="FF525252"/>
        <rFont val="Arial"/>
        <family val="2"/>
        <charset val="1"/>
      </rPr>
      <t>1 classe fino a 30 studenti</t>
    </r>
  </si>
  <si>
    <r>
      <rPr>
        <sz val="10"/>
        <color rgb="FF525252"/>
        <rFont val="Arial"/>
        <family val="2"/>
        <charset val="1"/>
      </rPr>
      <t>Pacchetto</t>
    </r>
    <r>
      <rPr>
        <b/>
        <sz val="10"/>
        <color rgb="FF525252"/>
        <rFont val="Arial"/>
        <family val="2"/>
        <charset val="1"/>
      </rPr>
      <t xml:space="preserve"> 365 giorni</t>
    </r>
  </si>
  <si>
    <t>https://www.anastasis.it/supermappex/scuola/</t>
  </si>
  <si>
    <t>16001-SMX-30-2A</t>
  </si>
  <si>
    <r>
      <rPr>
        <sz val="10"/>
        <color rgb="FF525252"/>
        <rFont val="Arial"/>
        <family val="2"/>
        <charset val="1"/>
      </rPr>
      <t xml:space="preserve">SMX studio modulo mappe - </t>
    </r>
    <r>
      <rPr>
        <b/>
        <sz val="10"/>
        <color rgb="FF525252"/>
        <rFont val="Arial"/>
        <family val="2"/>
        <charset val="1"/>
      </rPr>
      <t>1 classe fino a 30 studenti - 2 anni</t>
    </r>
  </si>
  <si>
    <r>
      <rPr>
        <sz val="10"/>
        <color rgb="FF525252"/>
        <rFont val="Arial"/>
        <family val="2"/>
        <charset val="1"/>
      </rPr>
      <t xml:space="preserve">Pacchetto </t>
    </r>
    <r>
      <rPr>
        <b/>
        <sz val="10"/>
        <color rgb="FF525252"/>
        <rFont val="Arial"/>
        <family val="2"/>
        <charset val="1"/>
      </rPr>
      <t>biennale</t>
    </r>
  </si>
  <si>
    <t>16001-SMX-30-3A</t>
  </si>
  <si>
    <r>
      <rPr>
        <sz val="10"/>
        <color rgb="FF525252"/>
        <rFont val="Arial"/>
        <family val="2"/>
        <charset val="1"/>
      </rPr>
      <t xml:space="preserve">SMX studio modulo mappe - </t>
    </r>
    <r>
      <rPr>
        <b/>
        <sz val="10"/>
        <color rgb="FF525252"/>
        <rFont val="Arial"/>
        <family val="2"/>
        <charset val="1"/>
      </rPr>
      <t>1 classe fino a 30 studenti - 3 anni</t>
    </r>
  </si>
  <si>
    <r>
      <rPr>
        <sz val="10"/>
        <color rgb="FF525252"/>
        <rFont val="Arial"/>
        <family val="2"/>
        <charset val="1"/>
      </rPr>
      <t xml:space="preserve">Pacchetto </t>
    </r>
    <r>
      <rPr>
        <b/>
        <sz val="10"/>
        <color rgb="FF525252"/>
        <rFont val="Arial"/>
        <family val="2"/>
        <charset val="1"/>
      </rPr>
      <t>triennale</t>
    </r>
  </si>
  <si>
    <t>16001-SMX-150</t>
  </si>
  <si>
    <r>
      <rPr>
        <sz val="10"/>
        <color rgb="FF525252"/>
        <rFont val="Arial"/>
        <family val="2"/>
        <charset val="1"/>
      </rPr>
      <t>SMX studio modulo mappe -</t>
    </r>
    <r>
      <rPr>
        <b/>
        <sz val="10"/>
        <color rgb="FF525252"/>
        <rFont val="Arial"/>
        <family val="2"/>
        <charset val="1"/>
      </rPr>
      <t xml:space="preserve"> Licenza valida fino a 150 studenti</t>
    </r>
  </si>
  <si>
    <r>
      <rPr>
        <sz val="10"/>
        <color rgb="FF525252"/>
        <rFont val="Arial"/>
        <family val="2"/>
        <charset val="1"/>
      </rPr>
      <t xml:space="preserve">Pacchetto </t>
    </r>
    <r>
      <rPr>
        <b/>
        <sz val="10"/>
        <color rgb="FF525252"/>
        <rFont val="Arial"/>
        <family val="2"/>
        <charset val="1"/>
      </rPr>
      <t>365 giorni</t>
    </r>
  </si>
  <si>
    <t>16001-SMX-150-2A</t>
  </si>
  <si>
    <r>
      <rPr>
        <sz val="10"/>
        <color rgb="FF525252"/>
        <rFont val="Arial"/>
        <family val="2"/>
        <charset val="1"/>
      </rPr>
      <t>SMX studio modulo mappe -</t>
    </r>
    <r>
      <rPr>
        <b/>
        <sz val="10"/>
        <color rgb="FF525252"/>
        <rFont val="Arial"/>
        <family val="2"/>
        <charset val="1"/>
      </rPr>
      <t xml:space="preserve"> Pacchetto 150 licenze - 2 anni</t>
    </r>
  </si>
  <si>
    <t>16001-SMX-150-3A</t>
  </si>
  <si>
    <r>
      <rPr>
        <sz val="10"/>
        <color rgb="FF525252"/>
        <rFont val="Arial"/>
        <family val="2"/>
        <charset val="1"/>
      </rPr>
      <t xml:space="preserve">SMX studio modulo mappe - </t>
    </r>
    <r>
      <rPr>
        <b/>
        <sz val="10"/>
        <color rgb="FF525252"/>
        <rFont val="Arial"/>
        <family val="2"/>
        <charset val="1"/>
      </rPr>
      <t>Pacchetto 150 licenze - 3 anni</t>
    </r>
  </si>
  <si>
    <t>16001-SMX-300</t>
  </si>
  <si>
    <r>
      <rPr>
        <sz val="10"/>
        <color rgb="FF525252"/>
        <rFont val="Arial"/>
        <family val="2"/>
        <charset val="1"/>
      </rPr>
      <t>SMX studio modulo mappe -</t>
    </r>
    <r>
      <rPr>
        <b/>
        <sz val="10"/>
        <color rgb="FF525252"/>
        <rFont val="Arial"/>
        <family val="2"/>
        <charset val="1"/>
      </rPr>
      <t xml:space="preserve"> Licenza valida fino a 300 studenti</t>
    </r>
  </si>
  <si>
    <t>16001-SMX-300-2A</t>
  </si>
  <si>
    <r>
      <rPr>
        <sz val="10"/>
        <color rgb="FF525252"/>
        <rFont val="Arial"/>
        <family val="2"/>
        <charset val="1"/>
      </rPr>
      <t>SMX studio modulo mappe -</t>
    </r>
    <r>
      <rPr>
        <b/>
        <sz val="10"/>
        <color rgb="FF525252"/>
        <rFont val="Arial"/>
        <family val="2"/>
        <charset val="1"/>
      </rPr>
      <t xml:space="preserve"> Pacchetto 300 licenze - 2 anni</t>
    </r>
  </si>
  <si>
    <t>16001-SMX-300-3A</t>
  </si>
  <si>
    <r>
      <rPr>
        <sz val="10"/>
        <color rgb="FF525252"/>
        <rFont val="Arial"/>
        <family val="2"/>
        <charset val="1"/>
      </rPr>
      <t xml:space="preserve">SMX studio modulo mappe - </t>
    </r>
    <r>
      <rPr>
        <b/>
        <sz val="10"/>
        <color rgb="FF525252"/>
        <rFont val="Arial"/>
        <family val="2"/>
        <charset val="1"/>
      </rPr>
      <t>Pacchetto 300 licenze - 3 anni</t>
    </r>
  </si>
  <si>
    <t>16001-SMX-600</t>
  </si>
  <si>
    <r>
      <rPr>
        <sz val="10"/>
        <color rgb="FF525252"/>
        <rFont val="Arial"/>
        <family val="2"/>
        <charset val="1"/>
      </rPr>
      <t xml:space="preserve">SMX studio modulo mappe - </t>
    </r>
    <r>
      <rPr>
        <b/>
        <sz val="10"/>
        <color rgb="FF525252"/>
        <rFont val="Arial"/>
        <family val="2"/>
        <charset val="1"/>
      </rPr>
      <t>Licenza valida fino a 600 studenti</t>
    </r>
  </si>
  <si>
    <t>16001-SMX-600-2A</t>
  </si>
  <si>
    <r>
      <rPr>
        <sz val="10"/>
        <color rgb="FF525252"/>
        <rFont val="Arial"/>
        <family val="2"/>
        <charset val="1"/>
      </rPr>
      <t xml:space="preserve">SMX studio modulo mappe - </t>
    </r>
    <r>
      <rPr>
        <b/>
        <sz val="10"/>
        <color rgb="FF525252"/>
        <rFont val="Arial"/>
        <family val="2"/>
        <charset val="1"/>
      </rPr>
      <t>Pacchetto 600 licenze - 2 anni</t>
    </r>
  </si>
  <si>
    <t>16001-SMX-600-3A</t>
  </si>
  <si>
    <r>
      <rPr>
        <sz val="10"/>
        <color rgb="FF525252"/>
        <rFont val="Arial"/>
        <family val="2"/>
        <charset val="1"/>
      </rPr>
      <t xml:space="preserve">SMX studio modulo mappe - </t>
    </r>
    <r>
      <rPr>
        <b/>
        <sz val="10"/>
        <color rgb="FF525252"/>
        <rFont val="Arial"/>
        <family val="2"/>
        <charset val="1"/>
      </rPr>
      <t>Pacchetto 600 licenze - 3 anni</t>
    </r>
  </si>
  <si>
    <t>16001-SMX-ALLINC</t>
  </si>
  <si>
    <r>
      <rPr>
        <sz val="10"/>
        <color rgb="FF525252"/>
        <rFont val="Arial"/>
        <family val="2"/>
        <charset val="1"/>
      </rPr>
      <t xml:space="preserve">SMX studio modulo mappe - </t>
    </r>
    <r>
      <rPr>
        <b/>
        <sz val="10"/>
        <color rgb="FF525252"/>
        <rFont val="Arial"/>
        <family val="2"/>
        <charset val="1"/>
      </rPr>
      <t>Licenza illimitata</t>
    </r>
  </si>
  <si>
    <t>16001-SMX-ALLINC-2A</t>
  </si>
  <si>
    <r>
      <rPr>
        <sz val="10"/>
        <color rgb="FF525252"/>
        <rFont val="Arial"/>
        <family val="2"/>
        <charset val="1"/>
      </rPr>
      <t xml:space="preserve">SMX studio modulo mappe - </t>
    </r>
    <r>
      <rPr>
        <b/>
        <sz val="10"/>
        <color rgb="FF525252"/>
        <rFont val="Arial"/>
        <family val="2"/>
        <charset val="1"/>
      </rPr>
      <t>Licenza illimitata - 2 anni</t>
    </r>
  </si>
  <si>
    <t>16001-SMX-ALLINC-3A</t>
  </si>
  <si>
    <r>
      <rPr>
        <sz val="10"/>
        <color rgb="FF525252"/>
        <rFont val="Arial"/>
        <family val="2"/>
        <charset val="1"/>
      </rPr>
      <t>SMX studio modulo mappe -</t>
    </r>
    <r>
      <rPr>
        <b/>
        <sz val="10"/>
        <color rgb="FF525252"/>
        <rFont val="Arial"/>
        <family val="2"/>
        <charset val="1"/>
      </rPr>
      <t xml:space="preserve"> Licenza illimitata - 3 anni</t>
    </r>
  </si>
  <si>
    <t>16001-SMXS-01-1A</t>
  </si>
  <si>
    <r>
      <rPr>
        <b/>
        <sz val="10"/>
        <color rgb="FF525252"/>
        <rFont val="Arial"/>
        <family val="2"/>
        <charset val="1"/>
      </rPr>
      <t xml:space="preserve">1 account </t>
    </r>
    <r>
      <rPr>
        <sz val="10"/>
        <color rgb="FF525252"/>
        <rFont val="Arial"/>
        <family val="2"/>
        <charset val="1"/>
      </rPr>
      <t>SMX Studio -</t>
    </r>
    <r>
      <rPr>
        <b/>
        <sz val="10"/>
        <color rgb="FF525252"/>
        <rFont val="Arial"/>
        <family val="2"/>
        <charset val="1"/>
      </rPr>
      <t xml:space="preserve"> 1 anno</t>
    </r>
  </si>
  <si>
    <t>https://www.anastasis.it/smx-studio/</t>
  </si>
  <si>
    <t>16001-SMXS-05-1A</t>
  </si>
  <si>
    <r>
      <rPr>
        <b/>
        <sz val="10"/>
        <color rgb="FF525252"/>
        <rFont val="Arial"/>
        <family val="2"/>
        <charset val="1"/>
      </rPr>
      <t xml:space="preserve">5 account </t>
    </r>
    <r>
      <rPr>
        <sz val="10"/>
        <color rgb="FF525252"/>
        <rFont val="Arial"/>
        <family val="2"/>
        <charset val="1"/>
      </rPr>
      <t xml:space="preserve">SMX Studio </t>
    </r>
    <r>
      <rPr>
        <b/>
        <sz val="10"/>
        <color rgb="FF525252"/>
        <rFont val="Arial"/>
        <family val="2"/>
        <charset val="1"/>
      </rPr>
      <t>- 1 anno</t>
    </r>
  </si>
  <si>
    <t>16001-SMXS-10-1A</t>
  </si>
  <si>
    <r>
      <rPr>
        <b/>
        <sz val="10"/>
        <color rgb="FF525252"/>
        <rFont val="Arial"/>
        <family val="2"/>
        <charset val="1"/>
      </rPr>
      <t>10 account</t>
    </r>
    <r>
      <rPr>
        <sz val="10"/>
        <color rgb="FF525252"/>
        <rFont val="Arial"/>
        <family val="2"/>
        <charset val="1"/>
      </rPr>
      <t xml:space="preserve"> SMX Studio - </t>
    </r>
    <r>
      <rPr>
        <b/>
        <sz val="10"/>
        <color rgb="FF525252"/>
        <rFont val="Arial"/>
        <family val="2"/>
        <charset val="1"/>
      </rPr>
      <t>1 anno</t>
    </r>
  </si>
  <si>
    <t>16001-SMXS-20-1A</t>
  </si>
  <si>
    <r>
      <rPr>
        <b/>
        <sz val="10"/>
        <color rgb="FF525252"/>
        <rFont val="Arial"/>
        <family val="2"/>
        <charset val="1"/>
      </rPr>
      <t>20 account</t>
    </r>
    <r>
      <rPr>
        <sz val="10"/>
        <color rgb="FF525252"/>
        <rFont val="Arial"/>
        <family val="2"/>
        <charset val="1"/>
      </rPr>
      <t xml:space="preserve"> SMX Studio - </t>
    </r>
    <r>
      <rPr>
        <b/>
        <sz val="10"/>
        <color rgb="FF525252"/>
        <rFont val="Arial"/>
        <family val="2"/>
        <charset val="1"/>
      </rPr>
      <t>1 anno</t>
    </r>
  </si>
  <si>
    <t>16001-SMXS-30-1A</t>
  </si>
  <si>
    <r>
      <rPr>
        <b/>
        <sz val="10"/>
        <color rgb="FF525252"/>
        <rFont val="Arial"/>
        <family val="2"/>
        <charset val="1"/>
      </rPr>
      <t>30 account</t>
    </r>
    <r>
      <rPr>
        <sz val="10"/>
        <color rgb="FF525252"/>
        <rFont val="Arial"/>
        <family val="2"/>
        <charset val="1"/>
      </rPr>
      <t xml:space="preserve"> SMX Studio -</t>
    </r>
    <r>
      <rPr>
        <b/>
        <sz val="10"/>
        <color rgb="FF525252"/>
        <rFont val="Arial"/>
        <family val="2"/>
        <charset val="1"/>
      </rPr>
      <t xml:space="preserve"> 1 anno</t>
    </r>
  </si>
  <si>
    <t>16001-SMXS-150-1A</t>
  </si>
  <si>
    <r>
      <rPr>
        <b/>
        <sz val="10"/>
        <color rgb="FF525252"/>
        <rFont val="Arial"/>
        <family val="2"/>
        <charset val="1"/>
      </rPr>
      <t>150 account</t>
    </r>
    <r>
      <rPr>
        <sz val="10"/>
        <color rgb="FF525252"/>
        <rFont val="Arial"/>
        <family val="2"/>
        <charset val="1"/>
      </rPr>
      <t xml:space="preserve"> SMX Studio -</t>
    </r>
    <r>
      <rPr>
        <b/>
        <sz val="10"/>
        <color rgb="FF525252"/>
        <rFont val="Arial"/>
        <family val="2"/>
        <charset val="1"/>
      </rPr>
      <t xml:space="preserve"> 1 anno</t>
    </r>
  </si>
  <si>
    <t>16001-SMXS-300-1A</t>
  </si>
  <si>
    <r>
      <rPr>
        <b/>
        <sz val="10"/>
        <color rgb="FF525252"/>
        <rFont val="Arial"/>
        <family val="2"/>
        <charset val="1"/>
      </rPr>
      <t>300 account</t>
    </r>
    <r>
      <rPr>
        <sz val="10"/>
        <color rgb="FF525252"/>
        <rFont val="Arial"/>
        <family val="2"/>
        <charset val="1"/>
      </rPr>
      <t xml:space="preserve"> SMX Studio -</t>
    </r>
    <r>
      <rPr>
        <b/>
        <sz val="10"/>
        <color rgb="FF525252"/>
        <rFont val="Arial"/>
        <family val="2"/>
        <charset val="1"/>
      </rPr>
      <t xml:space="preserve"> 1 anno</t>
    </r>
  </si>
  <si>
    <t>16001-SMXS-600-1A</t>
  </si>
  <si>
    <r>
      <rPr>
        <b/>
        <sz val="10"/>
        <color rgb="FF525252"/>
        <rFont val="Arial"/>
        <family val="2"/>
        <charset val="1"/>
      </rPr>
      <t>600 account</t>
    </r>
    <r>
      <rPr>
        <sz val="10"/>
        <color rgb="FF525252"/>
        <rFont val="Arial"/>
        <family val="2"/>
        <charset val="1"/>
      </rPr>
      <t xml:space="preserve"> SMX Studio -</t>
    </r>
    <r>
      <rPr>
        <b/>
        <sz val="10"/>
        <color rgb="FF525252"/>
        <rFont val="Arial"/>
        <family val="2"/>
        <charset val="1"/>
      </rPr>
      <t xml:space="preserve"> 1 anno</t>
    </r>
  </si>
  <si>
    <t>16001-SMXS-ALL-1A</t>
  </si>
  <si>
    <r>
      <rPr>
        <b/>
        <sz val="10"/>
        <color rgb="FF525252"/>
        <rFont val="Arial"/>
        <family val="2"/>
        <charset val="1"/>
      </rPr>
      <t>Istituto scolastico</t>
    </r>
    <r>
      <rPr>
        <sz val="10"/>
        <color rgb="FF525252"/>
        <rFont val="Arial"/>
        <family val="2"/>
        <charset val="1"/>
      </rPr>
      <t xml:space="preserve"> SMX Studio -</t>
    </r>
    <r>
      <rPr>
        <b/>
        <sz val="10"/>
        <color rgb="FF525252"/>
        <rFont val="Arial"/>
        <family val="2"/>
        <charset val="1"/>
      </rPr>
      <t xml:space="preserve"> 1 anno</t>
    </r>
  </si>
  <si>
    <t>16001-SMXS-01-2A</t>
  </si>
  <si>
    <r>
      <rPr>
        <b/>
        <sz val="10"/>
        <color rgb="FF525252"/>
        <rFont val="Arial"/>
        <family val="2"/>
        <charset val="1"/>
      </rPr>
      <t>1 account</t>
    </r>
    <r>
      <rPr>
        <sz val="10"/>
        <color rgb="FF525252"/>
        <rFont val="Arial"/>
        <family val="2"/>
        <charset val="1"/>
      </rPr>
      <t xml:space="preserve"> SMX Studio - </t>
    </r>
    <r>
      <rPr>
        <b/>
        <sz val="10"/>
        <color rgb="FF525252"/>
        <rFont val="Arial"/>
        <family val="2"/>
        <charset val="1"/>
      </rPr>
      <t>2 anni</t>
    </r>
  </si>
  <si>
    <t>16001-SMXS-05-2A</t>
  </si>
  <si>
    <r>
      <rPr>
        <b/>
        <sz val="10"/>
        <color rgb="FF525252"/>
        <rFont val="Arial"/>
        <family val="2"/>
        <charset val="1"/>
      </rPr>
      <t>5 account</t>
    </r>
    <r>
      <rPr>
        <sz val="10"/>
        <color rgb="FF525252"/>
        <rFont val="Arial"/>
        <family val="2"/>
        <charset val="1"/>
      </rPr>
      <t xml:space="preserve"> SMX Studio - </t>
    </r>
    <r>
      <rPr>
        <b/>
        <sz val="10"/>
        <color rgb="FF525252"/>
        <rFont val="Arial"/>
        <family val="2"/>
        <charset val="1"/>
      </rPr>
      <t>2 anni</t>
    </r>
  </si>
  <si>
    <t>16001-SMXS-10-2A</t>
  </si>
  <si>
    <r>
      <rPr>
        <b/>
        <sz val="10"/>
        <color rgb="FF525252"/>
        <rFont val="Arial"/>
        <family val="2"/>
        <charset val="1"/>
      </rPr>
      <t>10 account</t>
    </r>
    <r>
      <rPr>
        <sz val="10"/>
        <color rgb="FF525252"/>
        <rFont val="Arial"/>
        <family val="2"/>
        <charset val="1"/>
      </rPr>
      <t xml:space="preserve"> SMX Studio - </t>
    </r>
    <r>
      <rPr>
        <b/>
        <sz val="10"/>
        <color rgb="FF525252"/>
        <rFont val="Arial"/>
        <family val="2"/>
        <charset val="1"/>
      </rPr>
      <t>2 anni</t>
    </r>
  </si>
  <si>
    <t>16001-SMXS-20-2A</t>
  </si>
  <si>
    <r>
      <rPr>
        <b/>
        <sz val="10"/>
        <color rgb="FF525252"/>
        <rFont val="Arial"/>
        <family val="2"/>
        <charset val="1"/>
      </rPr>
      <t>20 account</t>
    </r>
    <r>
      <rPr>
        <sz val="10"/>
        <color rgb="FF525252"/>
        <rFont val="Arial"/>
        <family val="2"/>
        <charset val="1"/>
      </rPr>
      <t xml:space="preserve"> SMX Studio -</t>
    </r>
    <r>
      <rPr>
        <b/>
        <sz val="10"/>
        <color rgb="FF525252"/>
        <rFont val="Arial"/>
        <family val="2"/>
        <charset val="1"/>
      </rPr>
      <t xml:space="preserve"> 2 anni</t>
    </r>
  </si>
  <si>
    <t>16001-SMXS-30-2A</t>
  </si>
  <si>
    <r>
      <rPr>
        <b/>
        <sz val="10"/>
        <color rgb="FF525252"/>
        <rFont val="Arial"/>
        <family val="2"/>
        <charset val="1"/>
      </rPr>
      <t xml:space="preserve">30 account </t>
    </r>
    <r>
      <rPr>
        <sz val="10"/>
        <color rgb="FF525252"/>
        <rFont val="Arial"/>
        <family val="2"/>
        <charset val="1"/>
      </rPr>
      <t xml:space="preserve">SMX Studio - </t>
    </r>
    <r>
      <rPr>
        <b/>
        <sz val="10"/>
        <color rgb="FF525252"/>
        <rFont val="Arial"/>
        <family val="2"/>
        <charset val="1"/>
      </rPr>
      <t>2 anni</t>
    </r>
  </si>
  <si>
    <t>16001-SMXS-150-2A</t>
  </si>
  <si>
    <r>
      <rPr>
        <b/>
        <sz val="10"/>
        <color rgb="FF525252"/>
        <rFont val="Arial"/>
        <family val="2"/>
        <charset val="1"/>
      </rPr>
      <t>150 account</t>
    </r>
    <r>
      <rPr>
        <sz val="10"/>
        <color rgb="FF525252"/>
        <rFont val="Arial"/>
        <family val="2"/>
        <charset val="1"/>
      </rPr>
      <t xml:space="preserve"> SMX Studio -</t>
    </r>
    <r>
      <rPr>
        <b/>
        <sz val="10"/>
        <color rgb="FF525252"/>
        <rFont val="Arial"/>
        <family val="2"/>
        <charset val="1"/>
      </rPr>
      <t xml:space="preserve"> 2 anni</t>
    </r>
  </si>
  <si>
    <t>16001-SMXS-300-2A</t>
  </si>
  <si>
    <r>
      <rPr>
        <b/>
        <sz val="10"/>
        <color rgb="FF525252"/>
        <rFont val="Arial"/>
        <family val="2"/>
        <charset val="1"/>
      </rPr>
      <t>300 account</t>
    </r>
    <r>
      <rPr>
        <sz val="10"/>
        <color rgb="FF525252"/>
        <rFont val="Arial"/>
        <family val="2"/>
        <charset val="1"/>
      </rPr>
      <t xml:space="preserve"> SMX Studio -</t>
    </r>
    <r>
      <rPr>
        <b/>
        <sz val="10"/>
        <color rgb="FF525252"/>
        <rFont val="Arial"/>
        <family val="2"/>
        <charset val="1"/>
      </rPr>
      <t xml:space="preserve"> 2 anni</t>
    </r>
  </si>
  <si>
    <t>16001-SMXS-600-2A</t>
  </si>
  <si>
    <r>
      <rPr>
        <b/>
        <sz val="10"/>
        <color rgb="FF525252"/>
        <rFont val="Arial"/>
        <family val="2"/>
        <charset val="1"/>
      </rPr>
      <t>600 account</t>
    </r>
    <r>
      <rPr>
        <sz val="10"/>
        <color rgb="FF525252"/>
        <rFont val="Arial"/>
        <family val="2"/>
        <charset val="1"/>
      </rPr>
      <t xml:space="preserve"> SMX Studio - </t>
    </r>
    <r>
      <rPr>
        <b/>
        <sz val="10"/>
        <color rgb="FF525252"/>
        <rFont val="Arial"/>
        <family val="2"/>
        <charset val="1"/>
      </rPr>
      <t>2 anni</t>
    </r>
  </si>
  <si>
    <t>16001-SMXS-ALL-2A</t>
  </si>
  <si>
    <r>
      <rPr>
        <b/>
        <sz val="10"/>
        <color rgb="FF525252"/>
        <rFont val="Arial"/>
        <family val="2"/>
        <charset val="1"/>
      </rPr>
      <t>Istituto scolastico</t>
    </r>
    <r>
      <rPr>
        <sz val="10"/>
        <color rgb="FF525252"/>
        <rFont val="Arial"/>
        <family val="2"/>
        <charset val="1"/>
      </rPr>
      <t xml:space="preserve"> SMX Studio - </t>
    </r>
    <r>
      <rPr>
        <b/>
        <sz val="10"/>
        <color rgb="FF525252"/>
        <rFont val="Arial"/>
        <family val="2"/>
        <charset val="1"/>
      </rPr>
      <t>2 anni</t>
    </r>
  </si>
  <si>
    <t>16001-SMXS-01-3A</t>
  </si>
  <si>
    <r>
      <rPr>
        <b/>
        <sz val="10"/>
        <color rgb="FF525252"/>
        <rFont val="Arial"/>
        <family val="2"/>
        <charset val="1"/>
      </rPr>
      <t xml:space="preserve">1 account </t>
    </r>
    <r>
      <rPr>
        <sz val="10"/>
        <color rgb="FF525252"/>
        <rFont val="Arial"/>
        <family val="2"/>
        <charset val="1"/>
      </rPr>
      <t xml:space="preserve">SMX Studio - </t>
    </r>
    <r>
      <rPr>
        <b/>
        <sz val="10"/>
        <color rgb="FF525252"/>
        <rFont val="Arial"/>
        <family val="2"/>
        <charset val="1"/>
      </rPr>
      <t>3 anni</t>
    </r>
  </si>
  <si>
    <t>16001-SMXS-05-3A</t>
  </si>
  <si>
    <r>
      <rPr>
        <b/>
        <sz val="10"/>
        <color rgb="FF525252"/>
        <rFont val="Arial"/>
        <family val="2"/>
        <charset val="1"/>
      </rPr>
      <t xml:space="preserve">5 account </t>
    </r>
    <r>
      <rPr>
        <sz val="10"/>
        <color rgb="FF525252"/>
        <rFont val="Arial"/>
        <family val="2"/>
        <charset val="1"/>
      </rPr>
      <t xml:space="preserve">SMX Studio - </t>
    </r>
    <r>
      <rPr>
        <b/>
        <sz val="10"/>
        <color rgb="FF525252"/>
        <rFont val="Arial"/>
        <family val="2"/>
        <charset val="1"/>
      </rPr>
      <t>3 anni</t>
    </r>
  </si>
  <si>
    <t>16001-SMXS-10-3A</t>
  </si>
  <si>
    <r>
      <rPr>
        <b/>
        <sz val="10"/>
        <color rgb="FF525252"/>
        <rFont val="Arial"/>
        <family val="2"/>
        <charset val="1"/>
      </rPr>
      <t>10 account</t>
    </r>
    <r>
      <rPr>
        <sz val="10"/>
        <color rgb="FF525252"/>
        <rFont val="Arial"/>
        <family val="2"/>
        <charset val="1"/>
      </rPr>
      <t xml:space="preserve"> SMX Studio - </t>
    </r>
    <r>
      <rPr>
        <b/>
        <sz val="10"/>
        <color rgb="FF525252"/>
        <rFont val="Arial"/>
        <family val="2"/>
        <charset val="1"/>
      </rPr>
      <t>3 anni</t>
    </r>
  </si>
  <si>
    <t>16001-SMXS-20-3A</t>
  </si>
  <si>
    <r>
      <rPr>
        <b/>
        <sz val="10"/>
        <color rgb="FF525252"/>
        <rFont val="Arial"/>
        <family val="2"/>
        <charset val="1"/>
      </rPr>
      <t>20 account</t>
    </r>
    <r>
      <rPr>
        <sz val="10"/>
        <color rgb="FF525252"/>
        <rFont val="Arial"/>
        <family val="2"/>
        <charset val="1"/>
      </rPr>
      <t xml:space="preserve"> SMX Studio - </t>
    </r>
    <r>
      <rPr>
        <b/>
        <sz val="10"/>
        <color rgb="FF525252"/>
        <rFont val="Arial"/>
        <family val="2"/>
        <charset val="1"/>
      </rPr>
      <t>3 anni</t>
    </r>
  </si>
  <si>
    <t>16001-SMXS-30-3A</t>
  </si>
  <si>
    <r>
      <rPr>
        <b/>
        <sz val="10"/>
        <color rgb="FF525252"/>
        <rFont val="Arial"/>
        <family val="2"/>
        <charset val="1"/>
      </rPr>
      <t>30 account</t>
    </r>
    <r>
      <rPr>
        <sz val="10"/>
        <color rgb="FF525252"/>
        <rFont val="Arial"/>
        <family val="2"/>
        <charset val="1"/>
      </rPr>
      <t xml:space="preserve"> SMX Studio - </t>
    </r>
    <r>
      <rPr>
        <b/>
        <sz val="10"/>
        <color rgb="FF525252"/>
        <rFont val="Arial"/>
        <family val="2"/>
        <charset val="1"/>
      </rPr>
      <t>3 anni</t>
    </r>
  </si>
  <si>
    <t>16001-SMXS-150-3A</t>
  </si>
  <si>
    <r>
      <rPr>
        <b/>
        <sz val="10"/>
        <color rgb="FF525252"/>
        <rFont val="Arial"/>
        <family val="2"/>
        <charset val="1"/>
      </rPr>
      <t xml:space="preserve">150 account </t>
    </r>
    <r>
      <rPr>
        <sz val="10"/>
        <color rgb="FF525252"/>
        <rFont val="Arial"/>
        <family val="2"/>
        <charset val="1"/>
      </rPr>
      <t xml:space="preserve">SMX Studio - </t>
    </r>
    <r>
      <rPr>
        <b/>
        <sz val="10"/>
        <color rgb="FF525252"/>
        <rFont val="Arial"/>
        <family val="2"/>
        <charset val="1"/>
      </rPr>
      <t>3 anni</t>
    </r>
  </si>
  <si>
    <t>16001-SMXS-300-3A</t>
  </si>
  <si>
    <r>
      <rPr>
        <b/>
        <sz val="10"/>
        <color rgb="FF525252"/>
        <rFont val="Arial"/>
        <family val="2"/>
        <charset val="1"/>
      </rPr>
      <t xml:space="preserve">300 account </t>
    </r>
    <r>
      <rPr>
        <sz val="10"/>
        <color rgb="FF525252"/>
        <rFont val="Arial"/>
        <family val="2"/>
        <charset val="1"/>
      </rPr>
      <t>SMX Studio -</t>
    </r>
    <r>
      <rPr>
        <b/>
        <sz val="10"/>
        <color rgb="FF525252"/>
        <rFont val="Arial"/>
        <family val="2"/>
        <charset val="1"/>
      </rPr>
      <t xml:space="preserve"> 3 anni</t>
    </r>
  </si>
  <si>
    <t>16001-SMXS-600-3A</t>
  </si>
  <si>
    <r>
      <rPr>
        <b/>
        <sz val="10"/>
        <color rgb="FF525252"/>
        <rFont val="Arial"/>
        <family val="2"/>
        <charset val="1"/>
      </rPr>
      <t>600 account</t>
    </r>
    <r>
      <rPr>
        <sz val="10"/>
        <color rgb="FF525252"/>
        <rFont val="Arial"/>
        <family val="2"/>
        <charset val="1"/>
      </rPr>
      <t xml:space="preserve"> SMX Studio - </t>
    </r>
    <r>
      <rPr>
        <b/>
        <sz val="10"/>
        <color rgb="FF525252"/>
        <rFont val="Arial"/>
        <family val="2"/>
        <charset val="1"/>
      </rPr>
      <t>3 anni</t>
    </r>
  </si>
  <si>
    <t>16001-SMXS-ALL-3A</t>
  </si>
  <si>
    <r>
      <rPr>
        <b/>
        <sz val="10"/>
        <color rgb="FF525252"/>
        <rFont val="Arial"/>
        <family val="2"/>
        <charset val="1"/>
      </rPr>
      <t xml:space="preserve">Istituto scolastico </t>
    </r>
    <r>
      <rPr>
        <sz val="10"/>
        <color rgb="FF525252"/>
        <rFont val="Arial"/>
        <family val="2"/>
        <charset val="1"/>
      </rPr>
      <t>SMX Studio -</t>
    </r>
    <r>
      <rPr>
        <b/>
        <sz val="10"/>
        <color rgb="FF525252"/>
        <rFont val="Arial"/>
        <family val="2"/>
        <charset val="1"/>
      </rPr>
      <t xml:space="preserve"> 3 anni</t>
    </r>
  </si>
  <si>
    <t>15001-INT-IPPTSC-100</t>
  </si>
  <si>
    <r>
      <rPr>
        <sz val="10"/>
        <color rgb="FF525252"/>
        <rFont val="Arial"/>
        <charset val="1"/>
      </rPr>
      <t xml:space="preserve">Intempo - KIT COMPLETO PRE-POT-POST </t>
    </r>
    <r>
      <rPr>
        <b/>
        <sz val="10"/>
        <color rgb="FF525252"/>
        <rFont val="Arial"/>
        <charset val="1"/>
      </rPr>
      <t xml:space="preserve">100 bambini </t>
    </r>
  </si>
  <si>
    <t>https://www.anastasis.it/intempo/intempo-scuola/</t>
  </si>
  <si>
    <t>15001-INT-IPPTSC-25</t>
  </si>
  <si>
    <r>
      <rPr>
        <sz val="10"/>
        <color rgb="FF525252"/>
        <rFont val="Arial"/>
        <charset val="1"/>
      </rPr>
      <t>Intempo - KIT COMPLETO PRE-POT-POST</t>
    </r>
    <r>
      <rPr>
        <b/>
        <sz val="10"/>
        <color rgb="FF525252"/>
        <rFont val="Arial"/>
        <charset val="1"/>
      </rPr>
      <t xml:space="preserve"> 25 bambini</t>
    </r>
  </si>
  <si>
    <t>15001-INT-IPPTSC-50</t>
  </si>
  <si>
    <r>
      <rPr>
        <sz val="10"/>
        <color rgb="FF525252"/>
        <rFont val="Arial"/>
        <charset val="1"/>
      </rPr>
      <t xml:space="preserve">Intempo - KIT COMPLETO PRE-POT-POST </t>
    </r>
    <r>
      <rPr>
        <b/>
        <sz val="10"/>
        <color rgb="FF525252"/>
        <rFont val="Arial"/>
        <charset val="1"/>
      </rPr>
      <t>50 bambini</t>
    </r>
  </si>
  <si>
    <t>15001-INT-IPSC-120</t>
  </si>
  <si>
    <r>
      <rPr>
        <sz val="10"/>
        <color rgb="FF525252"/>
        <rFont val="Arial"/>
        <charset val="1"/>
      </rPr>
      <t xml:space="preserve">InTempo - Kit identificazione precoce Basic </t>
    </r>
    <r>
      <rPr>
        <b/>
        <sz val="10"/>
        <color rgb="FF525252"/>
        <rFont val="Arial"/>
        <charset val="1"/>
      </rPr>
      <t>50 accessi</t>
    </r>
  </si>
  <si>
    <t>15001-INT-IPSC-240</t>
  </si>
  <si>
    <r>
      <rPr>
        <sz val="10"/>
        <color rgb="FF525252"/>
        <rFont val="Arial"/>
        <charset val="1"/>
      </rPr>
      <t xml:space="preserve">InTempo - Kit identificazione precoce Medium </t>
    </r>
    <r>
      <rPr>
        <b/>
        <sz val="10"/>
        <color rgb="FF525252"/>
        <rFont val="Arial"/>
        <charset val="1"/>
      </rPr>
      <t>100 accessi</t>
    </r>
  </si>
  <si>
    <t>15001-INT-IPSC-330</t>
  </si>
  <si>
    <r>
      <rPr>
        <sz val="10"/>
        <color rgb="FF525252"/>
        <rFont val="Arial"/>
        <charset val="1"/>
      </rPr>
      <t xml:space="preserve">InTempo - Kit identificazione precoce Large </t>
    </r>
    <r>
      <rPr>
        <b/>
        <sz val="10"/>
        <color rgb="FF525252"/>
        <rFont val="Arial"/>
        <charset val="1"/>
      </rPr>
      <t>330 accessi</t>
    </r>
  </si>
  <si>
    <t>15001-INT-IPSC-35</t>
  </si>
  <si>
    <r>
      <rPr>
        <sz val="10"/>
        <color rgb="FF525252"/>
        <rFont val="Arial"/>
        <charset val="1"/>
      </rPr>
      <t>InTempo - Kit identificazione precoce singola classe</t>
    </r>
    <r>
      <rPr>
        <b/>
        <sz val="10"/>
        <color rgb="FF525252"/>
        <rFont val="Arial"/>
        <charset val="1"/>
      </rPr>
      <t xml:space="preserve"> 25 accessi</t>
    </r>
  </si>
  <si>
    <t>15001-INT-PTSC-10</t>
  </si>
  <si>
    <r>
      <rPr>
        <sz val="10"/>
        <color rgb="FF525252"/>
        <rFont val="Arial"/>
        <charset val="1"/>
      </rPr>
      <t xml:space="preserve">InTempo - Kit potenziamento singola classe </t>
    </r>
    <r>
      <rPr>
        <b/>
        <sz val="10"/>
        <color rgb="FF525252"/>
        <rFont val="Arial"/>
        <charset val="1"/>
      </rPr>
      <t>10 accessi</t>
    </r>
  </si>
  <si>
    <t>15001-INT-PTSC-25</t>
  </si>
  <si>
    <r>
      <rPr>
        <sz val="10"/>
        <color rgb="FF525252"/>
        <rFont val="Arial"/>
        <charset val="1"/>
      </rPr>
      <t xml:space="preserve">InTempo - Kit potenziamento Basic </t>
    </r>
    <r>
      <rPr>
        <b/>
        <sz val="10"/>
        <color rgb="FF525252"/>
        <rFont val="Arial"/>
        <charset val="1"/>
      </rPr>
      <t>25 accessi</t>
    </r>
  </si>
  <si>
    <t>15001-INT-PTSC-260</t>
  </si>
  <si>
    <r>
      <rPr>
        <sz val="10"/>
        <color rgb="FF525252"/>
        <rFont val="Arial"/>
        <charset val="1"/>
      </rPr>
      <t xml:space="preserve">InTempo - Kit potenziamento Large </t>
    </r>
    <r>
      <rPr>
        <b/>
        <sz val="10"/>
        <color rgb="FF525252"/>
        <rFont val="Arial"/>
        <charset val="1"/>
      </rPr>
      <t>260 accessi</t>
    </r>
  </si>
  <si>
    <t>15001-INT-PTSC-50</t>
  </si>
  <si>
    <r>
      <rPr>
        <sz val="10"/>
        <color rgb="FF525252"/>
        <rFont val="Arial"/>
        <charset val="1"/>
      </rPr>
      <t xml:space="preserve">InTempo - Kit potenziamento Medium </t>
    </r>
    <r>
      <rPr>
        <b/>
        <sz val="10"/>
        <color rgb="FF525252"/>
        <rFont val="Arial"/>
        <charset val="1"/>
      </rPr>
      <t>50 accessi</t>
    </r>
  </si>
  <si>
    <t>20001-ELLI-05</t>
  </si>
  <si>
    <r>
      <rPr>
        <sz val="10"/>
        <color rgb="FF525252"/>
        <rFont val="Arial"/>
        <family val="2"/>
        <charset val="1"/>
      </rPr>
      <t xml:space="preserve">IL MONDO DEGLI ELLI - fino a </t>
    </r>
    <r>
      <rPr>
        <b/>
        <sz val="10"/>
        <color rgb="FF525252"/>
        <rFont val="Arial"/>
        <family val="2"/>
        <charset val="1"/>
      </rPr>
      <t>5 classi</t>
    </r>
  </si>
  <si>
    <t xml:space="preserve">Formazione inclusa per 10 docenti </t>
  </si>
  <si>
    <t>https://www.anastasis.it/mondo-elli/</t>
  </si>
  <si>
    <t>20001-ELLI-10</t>
  </si>
  <si>
    <r>
      <rPr>
        <sz val="10"/>
        <color rgb="FF525252"/>
        <rFont val="Arial"/>
        <family val="2"/>
        <charset val="1"/>
      </rPr>
      <t xml:space="preserve">IL MONDO DEGLI ELLI - fino a </t>
    </r>
    <r>
      <rPr>
        <b/>
        <sz val="10"/>
        <color rgb="FF525252"/>
        <rFont val="Arial"/>
        <family val="2"/>
        <charset val="1"/>
      </rPr>
      <t>10 classi</t>
    </r>
  </si>
  <si>
    <t xml:space="preserve">Formazione inclusa per 20 docenti </t>
  </si>
  <si>
    <t>20001-ELLI-18</t>
  </si>
  <si>
    <r>
      <rPr>
        <sz val="10"/>
        <color rgb="FF525252"/>
        <rFont val="Arial"/>
        <family val="2"/>
        <charset val="1"/>
      </rPr>
      <t xml:space="preserve">IL MONDO DEGLI ELLI - fino a </t>
    </r>
    <r>
      <rPr>
        <b/>
        <sz val="10"/>
        <color rgb="FF525252"/>
        <rFont val="Arial"/>
        <family val="2"/>
        <charset val="1"/>
      </rPr>
      <t>18 classi</t>
    </r>
  </si>
  <si>
    <t xml:space="preserve">Formazione inclusa per 36 docenti </t>
  </si>
  <si>
    <t>20001-ELLI-25</t>
  </si>
  <si>
    <r>
      <rPr>
        <sz val="10"/>
        <color rgb="FF525252"/>
        <rFont val="Arial"/>
        <family val="2"/>
        <charset val="1"/>
      </rPr>
      <t xml:space="preserve">IL MONDO DEGLI ELLI - fino a </t>
    </r>
    <r>
      <rPr>
        <b/>
        <sz val="10"/>
        <color rgb="FF525252"/>
        <rFont val="Arial"/>
        <family val="2"/>
        <charset val="1"/>
      </rPr>
      <t>25 classi</t>
    </r>
  </si>
  <si>
    <t xml:space="preserve">Formazione inclusa per 50 docenti </t>
  </si>
  <si>
    <t>SOFTWARE</t>
  </si>
  <si>
    <t>EPI3A01WBAS</t>
  </si>
  <si>
    <r>
      <rPr>
        <sz val="10"/>
        <color rgb="FF525252"/>
        <rFont val="Arial"/>
        <charset val="1"/>
      </rPr>
      <t xml:space="preserve">SW "ePico!" vers. BASE - Licenza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-Software Compensativo</t>
    </r>
  </si>
  <si>
    <t>1 Licenza  - senza sintesi vocale</t>
  </si>
  <si>
    <t>https://www.anastasis.it/prodotti/epico/</t>
  </si>
  <si>
    <t>EPI3A01WIT</t>
  </si>
  <si>
    <r>
      <rPr>
        <sz val="10"/>
        <color rgb="FF525252"/>
        <rFont val="Arial"/>
        <charset val="1"/>
      </rPr>
      <t xml:space="preserve">SW "ePico!" vers. IT - Licenza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</si>
  <si>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1 Licenza - 1 voce Loquendo Luca</t>
  </si>
  <si>
    <t>EPI3A01WITUK</t>
  </si>
  <si>
    <r>
      <rPr>
        <sz val="10"/>
        <color rgb="FF525252"/>
        <rFont val="Arial"/>
        <charset val="1"/>
      </rPr>
      <t xml:space="preserve">SW "ePico!" vers. IT UK - Licenza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</si>
  <si>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1 Licenza - 2 voci Loquendo Luca+Simon</t>
  </si>
  <si>
    <t>EPI3A01WITUKDE</t>
  </si>
  <si>
    <r>
      <rPr>
        <sz val="10"/>
        <color rgb="FF525252"/>
        <rFont val="Arial"/>
        <charset val="1"/>
      </rPr>
      <t xml:space="preserve">SW "ePico!" vers. IT UK DE - Licenza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>- Software Compensativo</t>
    </r>
  </si>
  <si>
    <t>1 Licenza - 3 voci Loquendo Luca+Simon+Stefan</t>
  </si>
  <si>
    <t>EPI3A01WITUKES</t>
  </si>
  <si>
    <r>
      <rPr>
        <sz val="10"/>
        <color rgb="FF525252"/>
        <rFont val="Arial"/>
        <charset val="1"/>
      </rPr>
      <t xml:space="preserve">SW "ePico!" vers. IT UK ES - Licenza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</si>
  <si>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1 Licenza - 3 voci Loquendo Luca+Simon+Carmen</t>
  </si>
  <si>
    <t>EPI3A01WITUKFR</t>
  </si>
  <si>
    <r>
      <rPr>
        <sz val="10"/>
        <color rgb="FF525252"/>
        <rFont val="Arial"/>
        <charset val="1"/>
      </rPr>
      <t xml:space="preserve">SW "ePico!" vers. IT UK FR - Licenza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</si>
  <si>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1 Licenza - 3 voci Loquendo Luca+Simon+Juliette</t>
  </si>
  <si>
    <t>EPI3A03WBAS</t>
  </si>
  <si>
    <t>3 Licenze Educational - senza sintesi vocale</t>
  </si>
  <si>
    <t>EPI3A03WIT</t>
  </si>
  <si>
    <r>
      <rPr>
        <sz val="10"/>
        <color rgb="FF525252"/>
        <rFont val="Arial"/>
        <charset val="1"/>
      </rPr>
      <t xml:space="preserve">SW "ePico!" vers. IT - Licenza 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</si>
  <si>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3 Licenze Educational - 1 voce Loquendo Luca</t>
  </si>
  <si>
    <t>EPI3A03WITUK</t>
  </si>
  <si>
    <r>
      <rPr>
        <sz val="10"/>
        <color rgb="FF525252"/>
        <rFont val="Arial"/>
        <charset val="1"/>
      </rPr>
      <t xml:space="preserve">SW "ePico!" vers. IT UK - Licenza 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</si>
  <si>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3 Licenze Educational - 2 voci Loquendo Luca+Simon</t>
  </si>
  <si>
    <t>EPI3A03WITUKDE</t>
  </si>
  <si>
    <r>
      <rPr>
        <sz val="10"/>
        <color rgb="FF525252"/>
        <rFont val="Arial"/>
        <charset val="1"/>
      </rPr>
      <t xml:space="preserve">SW "ePico!" vers. IT UK DE - Licenza 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</si>
  <si>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3 Licenze Educational - 3 voci Loquendo Luca+Simon+Stefan</t>
  </si>
  <si>
    <t>EPI3A03WITUKES</t>
  </si>
  <si>
    <r>
      <rPr>
        <sz val="10"/>
        <color rgb="FF525252"/>
        <rFont val="Arial"/>
        <charset val="1"/>
      </rPr>
      <t xml:space="preserve">SW "ePico!" vers. IT UK ES - Licenza 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</si>
  <si>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3 Licenze Educational - 3 voci Loquendo Luca+Simon+Carmen</t>
  </si>
  <si>
    <t>EPI3A03WITUKFR</t>
  </si>
  <si>
    <r>
      <rPr>
        <sz val="10"/>
        <color rgb="FF525252"/>
        <rFont val="Arial"/>
        <charset val="1"/>
      </rPr>
      <t xml:space="preserve">SW "ePico!"vers. IT UK FR - Licenza 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 xml:space="preserve"> - Software Compensativo</t>
    </r>
  </si>
  <si>
    <t>3 Licenze Educational - 3 voci Loquendo Luca+Simon+Juliette</t>
  </si>
  <si>
    <t>EPI3A06WBAS</t>
  </si>
  <si>
    <r>
      <rPr>
        <sz val="10"/>
        <color rgb="FF525252"/>
        <rFont val="Arial"/>
        <charset val="1"/>
      </rPr>
      <t xml:space="preserve">SW "ePico!" vers. BASE - licenza 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 xml:space="preserve"> -Software Compensativo</t>
    </r>
  </si>
  <si>
    <t>6 Licenze Educational - senza sintesi vocale</t>
  </si>
  <si>
    <t>EPI3A06WIT</t>
  </si>
  <si>
    <r>
      <rPr>
        <sz val="10"/>
        <color rgb="FF525252"/>
        <rFont val="Arial"/>
        <charset val="1"/>
      </rPr>
      <t xml:space="preserve">SW "ePico!" vers. IT - Licenza 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 xml:space="preserve"> - Software Compensativo</t>
    </r>
  </si>
  <si>
    <t>6 Licenze Educational - 1 voce Loquendo Luca</t>
  </si>
  <si>
    <t>EPI3A06WITUK</t>
  </si>
  <si>
    <t>6 Licenze Educational - 2 voci Loquendo Luca+Simon</t>
  </si>
  <si>
    <t>EPI3A06WITUKDE</t>
  </si>
  <si>
    <r>
      <rPr>
        <sz val="10"/>
        <color rgb="FF525252"/>
        <rFont val="Arial"/>
        <charset val="1"/>
      </rPr>
      <t xml:space="preserve">SW "ePico!" vers. IT UK DE - Licenza 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 xml:space="preserve"> - Software Compensativo</t>
    </r>
  </si>
  <si>
    <t>6 Licenze Educational - 3 voci Loquendo Luca+Simon+Stefan</t>
  </si>
  <si>
    <t>EPI3A06WITUKES</t>
  </si>
  <si>
    <t>6 Licenze Educational - 3 voci Loquendo Luca+Simon+Carmen</t>
  </si>
  <si>
    <t>EPI3A06WITUKFR</t>
  </si>
  <si>
    <r>
      <rPr>
        <sz val="10"/>
        <color rgb="FF525252"/>
        <rFont val="Arial"/>
        <charset val="1"/>
      </rPr>
      <t xml:space="preserve">SW "ePico!" vers. IT UK FR - Licenza 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 xml:space="preserve"> - Software Compensativo</t>
    </r>
  </si>
  <si>
    <t>6 Licenze Educational - 3 voci Loquendo Luca+Simon+Juliette</t>
  </si>
  <si>
    <t>EPI3A09WBAS</t>
  </si>
  <si>
    <r>
      <rPr>
        <sz val="10"/>
        <color rgb="FF525252"/>
        <rFont val="Arial"/>
        <charset val="1"/>
      </rPr>
      <t xml:space="preserve">SW "ePico!" vers. BASE - Licenza 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 xml:space="preserve"> -Software Compensativo</t>
    </r>
  </si>
  <si>
    <t>9 Licenze Educational - senza sintesi vocale</t>
  </si>
  <si>
    <t>EPI3A09WIT</t>
  </si>
  <si>
    <t>9 Licenze Educational - 1 voce Loquendo Luca</t>
  </si>
  <si>
    <t>EPI3A09WITUK</t>
  </si>
  <si>
    <r>
      <rPr>
        <sz val="10"/>
        <color rgb="FF525252"/>
        <rFont val="Arial"/>
        <charset val="1"/>
      </rPr>
      <t>SW "ePico!" vers. IT UK - Licenza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 xml:space="preserve"> - Software Compensativo</t>
    </r>
  </si>
  <si>
    <t>9 Licenze Educational - 2 voci Loquendo Luca+Simon</t>
  </si>
  <si>
    <t>EPI3A09WITUKDE</t>
  </si>
  <si>
    <t>9 Licenze Educational - 3 voci Loquendo Luca+Simon+Stefan</t>
  </si>
  <si>
    <t>EPI3A09WITUKES</t>
  </si>
  <si>
    <r>
      <rPr>
        <sz val="10"/>
        <color rgb="FF525252"/>
        <rFont val="Arial"/>
        <charset val="1"/>
      </rPr>
      <t>SW "ePico!" vers. IT UK ES - Licenza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 xml:space="preserve"> - Software Compensativo</t>
    </r>
  </si>
  <si>
    <t>9 Licenze Educational - 3 voci Loquendo Luca+Simon+Carmen</t>
  </si>
  <si>
    <t>EPI3A09WITUKFR</t>
  </si>
  <si>
    <t>9 Licenze Educational - 3 voci Loquendo Luca+Simon+Juliette</t>
  </si>
  <si>
    <t>EPI3A12WBAS</t>
  </si>
  <si>
    <r>
      <rPr>
        <sz val="10"/>
        <color rgb="FF525252"/>
        <rFont val="Arial"/>
        <charset val="1"/>
      </rPr>
      <t xml:space="preserve">SW "ePico!" vers. BASE - Licenza 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-Software Compensativo</t>
    </r>
  </si>
  <si>
    <t>12 Licenze Educational - senza sintesi vocale</t>
  </si>
  <si>
    <t>EPI3A12WIT</t>
  </si>
  <si>
    <t>12 Licenze Educational - 1 voce Loquendo Luca</t>
  </si>
  <si>
    <t>EPI3A12WITUK</t>
  </si>
  <si>
    <r>
      <rPr>
        <sz val="10"/>
        <color rgb="FF525252"/>
        <rFont val="Arial"/>
        <charset val="1"/>
      </rPr>
      <t xml:space="preserve">SW "ePico!" vers. IT UK - Licenza 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 xml:space="preserve"> - Software Compensativo</t>
    </r>
  </si>
  <si>
    <t>12 Licenze Educational - 2 voci Loquendo Luca+Simon</t>
  </si>
  <si>
    <t>EPI3A12WITUKDE</t>
  </si>
  <si>
    <t>12 Licenze Educational - 3 voci Loquendo Luca+Simon+Stefan</t>
  </si>
  <si>
    <t>EPI3A12WITUKES</t>
  </si>
  <si>
    <r>
      <rPr>
        <sz val="10"/>
        <color rgb="FF525252"/>
        <rFont val="Arial"/>
        <charset val="1"/>
      </rPr>
      <t xml:space="preserve">SW "ePico!" vers. IT UK ES - Licenza 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 xml:space="preserve"> - Software Compensativo</t>
    </r>
  </si>
  <si>
    <t>12 Licenze Educational - 3 voci Loquendo Luca+Simon+Carmen</t>
  </si>
  <si>
    <t>EPI3A12WITUKFR</t>
  </si>
  <si>
    <t>12 Licenze Educational - 3 voci Loquendo Luca+Simon+Juliette</t>
  </si>
  <si>
    <t>EPI5A01WBAS</t>
  </si>
  <si>
    <r>
      <rPr>
        <sz val="10"/>
        <color rgb="FF525252"/>
        <rFont val="Arial"/>
        <charset val="1"/>
      </rPr>
      <t xml:space="preserve">SW "ePico!" vers. BASE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</si>
  <si>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1 Licenza - senza sintesi vocale</t>
  </si>
  <si>
    <t>EPI5A01WIT</t>
  </si>
  <si>
    <r>
      <rPr>
        <sz val="10"/>
        <color rgb="FF525252"/>
        <rFont val="Arial"/>
        <charset val="1"/>
      </rPr>
      <t xml:space="preserve">SW "ePico!" vers. IT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</si>
  <si>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1 Licenza  - 1 voce Loquendo Luca</t>
  </si>
  <si>
    <t>EPI5A01WITUK</t>
  </si>
  <si>
    <r>
      <rPr>
        <sz val="10"/>
        <color rgb="FF525252"/>
        <rFont val="Arial"/>
        <charset val="1"/>
      </rPr>
      <t xml:space="preserve">SW "ePico!" vers. IT UK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</si>
  <si>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EPI5A01WITUKDE</t>
  </si>
  <si>
    <r>
      <rPr>
        <sz val="10"/>
        <color rgb="FF525252"/>
        <rFont val="Arial"/>
        <charset val="1"/>
      </rPr>
      <t xml:space="preserve">SW "ePico!" vers. IT UK DE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</si>
  <si>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EPI5A01WITUKES</t>
  </si>
  <si>
    <r>
      <rPr>
        <sz val="10"/>
        <color rgb="FF525252"/>
        <rFont val="Arial"/>
        <charset val="1"/>
      </rPr>
      <t xml:space="preserve">SW "ePico!" vers. IT UK ES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</si>
  <si>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EPI5A01WITUKFR</t>
  </si>
  <si>
    <r>
      <rPr>
        <sz val="10"/>
        <color rgb="FF525252"/>
        <rFont val="Arial"/>
        <charset val="1"/>
      </rPr>
      <t xml:space="preserve">SW "ePico!" vers. IT UK FR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</si>
  <si>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1 Licenza  - 3 voci Loquendo Luca+Simon+Juliette</t>
  </si>
  <si>
    <t>EPI5A03WBAS</t>
  </si>
  <si>
    <t>EPI5A03WIT</t>
  </si>
  <si>
    <t>EPI5A03WITUK</t>
  </si>
  <si>
    <r>
      <rPr>
        <sz val="10"/>
        <color rgb="FF525252"/>
        <rFont val="Arial"/>
        <charset val="1"/>
      </rPr>
      <t xml:space="preserve">SW "ePico!" vers. IT UK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>- Software Compensativo</t>
    </r>
  </si>
  <si>
    <t>EPI5A03WITUKDE</t>
  </si>
  <si>
    <t>EPI5A03WITUKES</t>
  </si>
  <si>
    <t>EPI5A03WITUKFR</t>
  </si>
  <si>
    <t>EPI5A06WBAS</t>
  </si>
  <si>
    <r>
      <rPr>
        <sz val="10"/>
        <color rgb="FF525252"/>
        <rFont val="Arial"/>
        <charset val="1"/>
      </rPr>
      <t xml:space="preserve">SW "ePico!" vers. BASE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-Software Compensativo</t>
    </r>
  </si>
  <si>
    <t>EPI5A06WIT</t>
  </si>
  <si>
    <t>EPI5A06WITUK</t>
  </si>
  <si>
    <t>EPI5A06WITUKDE</t>
  </si>
  <si>
    <t>EPI5A06WITUKES</t>
  </si>
  <si>
    <t>EPI5A06WITUKFR</t>
  </si>
  <si>
    <t>EPI5A09WBAS</t>
  </si>
  <si>
    <t>EPI5A09WIT</t>
  </si>
  <si>
    <t>EPI5A09WITUK</t>
  </si>
  <si>
    <t>EPI5A09WITUKDE</t>
  </si>
  <si>
    <t>EPI5A09WITUKES</t>
  </si>
  <si>
    <r>
      <rPr>
        <sz val="10"/>
        <color rgb="FF525252"/>
        <rFont val="Arial"/>
        <charset val="1"/>
      </rPr>
      <t xml:space="preserve">SW "ePico!" vers. IT UK ES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>- Software Compensativo</t>
    </r>
  </si>
  <si>
    <t>EPI5A09WITUKFR</t>
  </si>
  <si>
    <r>
      <rPr>
        <sz val="10"/>
        <color rgb="FF525252"/>
        <rFont val="Arial"/>
        <charset val="1"/>
      </rPr>
      <t xml:space="preserve">SW "ePico!"vers. IT UK FR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</si>
  <si>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EPI5A12WBAS</t>
  </si>
  <si>
    <t>EPI5A12WIT</t>
  </si>
  <si>
    <t>EPI5A12WITUK</t>
  </si>
  <si>
    <t>EPI5A12WITUKDE</t>
  </si>
  <si>
    <r>
      <rPr>
        <sz val="10"/>
        <color rgb="FF525252"/>
        <rFont val="Arial"/>
        <charset val="1"/>
      </rPr>
      <t xml:space="preserve">SW "ePico!" vers. IT UK DE - Licenza </t>
    </r>
    <r>
      <rPr>
        <b/>
        <sz val="10"/>
        <color rgb="FF525252"/>
        <rFont val="Arial"/>
        <charset val="1"/>
      </rPr>
      <t xml:space="preserve">QUINQUENNALE </t>
    </r>
    <r>
      <rPr>
        <sz val="10"/>
        <color rgb="FF525252"/>
        <rFont val="Arial"/>
        <charset val="1"/>
      </rPr>
      <t>- Software Compensativo</t>
    </r>
  </si>
  <si>
    <t>EPI5A12WITUKES</t>
  </si>
  <si>
    <r>
      <rPr>
        <sz val="10"/>
        <color rgb="FF525252"/>
        <rFont val="Arial"/>
        <charset val="1"/>
      </rPr>
      <t xml:space="preserve">SW "ePico!" vers. IT UK ES - Licenza </t>
    </r>
    <r>
      <rPr>
        <b/>
        <sz val="10"/>
        <color rgb="FF525252"/>
        <rFont val="Arial"/>
        <charset val="1"/>
      </rPr>
      <t xml:space="preserve">QUINQUENNALE </t>
    </r>
    <r>
      <rPr>
        <sz val="10"/>
        <color rgb="FF525252"/>
        <rFont val="Arial"/>
        <charset val="1"/>
      </rPr>
      <t>- Software Compensativo</t>
    </r>
  </si>
  <si>
    <t>EPI5A12WITUKFR</t>
  </si>
  <si>
    <r>
      <rPr>
        <sz val="10"/>
        <color rgb="FF525252"/>
        <rFont val="Arial"/>
        <charset val="1"/>
      </rPr>
      <t xml:space="preserve">SW "ePico!" vers. IT UK FR - Licenza </t>
    </r>
    <r>
      <rPr>
        <b/>
        <sz val="10"/>
        <color rgb="FF525252"/>
        <rFont val="Arial"/>
        <charset val="1"/>
      </rPr>
      <t xml:space="preserve">QUINQUENNALE </t>
    </r>
    <r>
      <rPr>
        <sz val="10"/>
        <color rgb="FF525252"/>
        <rFont val="Arial"/>
        <charset val="1"/>
      </rPr>
      <t>- Software Compensativo</t>
    </r>
  </si>
  <si>
    <t>EPIMP04WIT</t>
  </si>
  <si>
    <t>Epico! MAP + IT 16 GB</t>
  </si>
  <si>
    <t xml:space="preserve">Chiavetta USB </t>
  </si>
  <si>
    <t>https://www.anastasis.it/prodotti/epicomapplus/</t>
  </si>
  <si>
    <t>EPIMP04WITUK</t>
  </si>
  <si>
    <t>Epico! MAP + IT UK 16 GB</t>
  </si>
  <si>
    <t>EPIMP04WITUKDE</t>
  </si>
  <si>
    <t>Epico! MAP + IT UK DE 16 GB</t>
  </si>
  <si>
    <t>EPIMP04WITUKES</t>
  </si>
  <si>
    <t>Epico! MAP + IT UK ES 16 GB</t>
  </si>
  <si>
    <t>EPIMP04WITUKFR</t>
  </si>
  <si>
    <t>Epico! MAP + IT UK FR 16 GB</t>
  </si>
  <si>
    <t>EVO3A01W</t>
  </si>
  <si>
    <r>
      <rPr>
        <sz val="10"/>
        <color rgb="FF525252"/>
        <rFont val="Arial"/>
        <charset val="1"/>
      </rPr>
      <t xml:space="preserve">SW "SUPERMAPPE EVO" - Licenza </t>
    </r>
    <r>
      <rPr>
        <b/>
        <sz val="10"/>
        <color rgb="FF525252"/>
        <rFont val="Arial"/>
        <charset val="1"/>
      </rPr>
      <t xml:space="preserve">TRIENNALE </t>
    </r>
    <r>
      <rPr>
        <sz val="10"/>
        <color rgb="FF525252"/>
        <rFont val="Arial"/>
        <charset val="1"/>
      </rPr>
      <t>- Software Compensativo</t>
    </r>
  </si>
  <si>
    <t xml:space="preserve">1 Licenza </t>
  </si>
  <si>
    <t>https://www.anastasis.it/prodotti/supermappe-evo/</t>
  </si>
  <si>
    <t>EVO3A03W</t>
  </si>
  <si>
    <t>3 Licenze Educational</t>
  </si>
  <si>
    <t>EVO3A06W</t>
  </si>
  <si>
    <t>6 Licenze Educational</t>
  </si>
  <si>
    <t>EVO3A09W</t>
  </si>
  <si>
    <t>9 Licenze Educational</t>
  </si>
  <si>
    <t>EVO3A12W</t>
  </si>
  <si>
    <t>12 Licenze Educational</t>
  </si>
  <si>
    <t>EVO5A01W</t>
  </si>
  <si>
    <r>
      <rPr>
        <sz val="10"/>
        <color rgb="FF525252"/>
        <rFont val="Arial"/>
        <charset val="1"/>
      </rPr>
      <t xml:space="preserve">SW "SUPERMAPPE EVO" - Licenza </t>
    </r>
    <r>
      <rPr>
        <b/>
        <sz val="10"/>
        <color rgb="FF525252"/>
        <rFont val="Arial"/>
        <charset val="1"/>
      </rPr>
      <t xml:space="preserve">QUINQUENNALE </t>
    </r>
    <r>
      <rPr>
        <sz val="10"/>
        <color rgb="FF525252"/>
        <rFont val="Arial"/>
        <charset val="1"/>
      </rPr>
      <t>- Software Compensativo</t>
    </r>
  </si>
  <si>
    <t>1 Licenza</t>
  </si>
  <si>
    <t>EVO5A03W</t>
  </si>
  <si>
    <t>EVO5A06W</t>
  </si>
  <si>
    <t>EVO5A09W</t>
  </si>
  <si>
    <t>EVO5A12W</t>
  </si>
  <si>
    <r>
      <rPr>
        <sz val="10"/>
        <color rgb="FF525252"/>
        <rFont val="Arial"/>
        <charset val="1"/>
      </rPr>
      <t xml:space="preserve">SW "SUPERMAPPE EVO"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</si>
  <si>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GECKITBES3A1WBAS</t>
  </si>
  <si>
    <r>
      <rPr>
        <sz val="10"/>
        <color rgb="FF525252"/>
        <rFont val="Arial"/>
        <charset val="1"/>
      </rPr>
      <t xml:space="preserve">SW Geco vers. BASE + Kit materiali BES - Licenza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</si>
  <si>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https://www.anastasis.it/prodotti/geco-bes/</t>
  </si>
  <si>
    <t>GECKITBES3A1WIT</t>
  </si>
  <si>
    <r>
      <rPr>
        <sz val="10"/>
        <color rgb="FF525252"/>
        <rFont val="Arial"/>
        <charset val="1"/>
      </rPr>
      <t xml:space="preserve">SW Geco vers. IT + Kit materiali BES - Licenza 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</si>
  <si>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1 Licenza - 1 voce Loquendo Paola</t>
  </si>
  <si>
    <t>GECKITBES3A1WITUK</t>
  </si>
  <si>
    <r>
      <rPr>
        <sz val="10"/>
        <color rgb="FF525252"/>
        <rFont val="Arial"/>
        <charset val="1"/>
      </rPr>
      <t xml:space="preserve">SW Geco vers. IT UK + Kit materiali BES - Licenza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</si>
  <si>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1 Licenza - 2 voci Loquendo Paola+Simon</t>
  </si>
  <si>
    <t>GECKITBES3A3WBAS</t>
  </si>
  <si>
    <t>GECKITBES3A3WIT</t>
  </si>
  <si>
    <r>
      <rPr>
        <sz val="10"/>
        <color rgb="FF525252"/>
        <rFont val="Arial"/>
        <charset val="1"/>
      </rPr>
      <t xml:space="preserve">SW Geco vers. IT + Kit materiali BES - Licenza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</si>
  <si>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3 Licenze Educational - 1 voce Loquendo Paola</t>
  </si>
  <si>
    <t>GECKITBES3A3WITUK</t>
  </si>
  <si>
    <t>3 Licenze Educational - 2 voci Loquendo Paola+Simon</t>
  </si>
  <si>
    <t>GECKITBES3A6WBAS</t>
  </si>
  <si>
    <r>
      <rPr>
        <sz val="10"/>
        <color rgb="FF525252"/>
        <rFont val="Arial"/>
        <charset val="1"/>
      </rPr>
      <t xml:space="preserve">SW Geco vers. BASE + Kit materiali BES - Licenza 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</si>
  <si>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GECKITBES3A6WIT</t>
  </si>
  <si>
    <t>6 Licenze Educational - 1 voce Loquendo Paola</t>
  </si>
  <si>
    <t>GECKITBES3A6WITUK</t>
  </si>
  <si>
    <t>6 Licenze Educational - 2 voci Loquendo Paola+Simon</t>
  </si>
  <si>
    <t>GECKITBES3A9WBAS</t>
  </si>
  <si>
    <r>
      <rPr>
        <sz val="10"/>
        <color rgb="FF525252"/>
        <rFont val="Arial"/>
        <charset val="1"/>
      </rPr>
      <t xml:space="preserve">SW Geco vers. BASE + Kit materiali BES - Licenza 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 xml:space="preserve"> - Software Compensativo</t>
    </r>
  </si>
  <si>
    <t>GECKITBES3A9WIT</t>
  </si>
  <si>
    <r>
      <rPr>
        <sz val="10"/>
        <color rgb="FF525252"/>
        <rFont val="Arial"/>
        <charset val="1"/>
      </rPr>
      <t xml:space="preserve">SW Geco vers. IT + Kit materiali BES - Licenza 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>- Software Compensativo</t>
    </r>
  </si>
  <si>
    <t>9 Licenze Educational - 1 voce Loquendo Paola</t>
  </si>
  <si>
    <t>GECKITBES3A9WITUK</t>
  </si>
  <si>
    <r>
      <rPr>
        <sz val="10"/>
        <color rgb="FF525252"/>
        <rFont val="Arial"/>
        <charset val="1"/>
      </rPr>
      <t xml:space="preserve">SW Geco vers. IT UK + Kit materiali BES - Licenza 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 xml:space="preserve"> - Software Compensativo</t>
    </r>
  </si>
  <si>
    <t>9 Licenze Educational - 2 voci Loquendo Paola+Simon</t>
  </si>
  <si>
    <t>GECKITBES3A12WBAS</t>
  </si>
  <si>
    <r>
      <rPr>
        <sz val="10"/>
        <color rgb="FF525252"/>
        <rFont val="Arial"/>
        <charset val="1"/>
      </rPr>
      <t>SW Geco vers. BASE + Kit materiali BES - Licenza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 xml:space="preserve"> - Software Compensativo</t>
    </r>
  </si>
  <si>
    <t>GECKITBES3A12WIT</t>
  </si>
  <si>
    <t>12 Licenze Educational - 1 voce Loquendo Paola</t>
  </si>
  <si>
    <t>GECKITBES3A12WITUK</t>
  </si>
  <si>
    <r>
      <rPr>
        <sz val="10"/>
        <color rgb="FF525252"/>
        <rFont val="Arial"/>
        <charset val="1"/>
      </rPr>
      <t xml:space="preserve">SW Geco vers. IT UK + Kit materiali BES - Licenza </t>
    </r>
    <r>
      <rPr>
        <b/>
        <sz val="10"/>
        <color rgb="FF525252"/>
        <rFont val="Arial"/>
        <charset val="1"/>
      </rPr>
      <t xml:space="preserve">TRIENNALE </t>
    </r>
    <r>
      <rPr>
        <sz val="10"/>
        <color rgb="FF525252"/>
        <rFont val="Arial"/>
        <charset val="1"/>
      </rPr>
      <t>- Software Compensativo</t>
    </r>
  </si>
  <si>
    <t>12 Licenze Educational - 2 voci Loquendo Paola+Simon</t>
  </si>
  <si>
    <t>GECKITBES5A1WBAS</t>
  </si>
  <si>
    <r>
      <rPr>
        <sz val="10"/>
        <color rgb="FF525252"/>
        <rFont val="Arial"/>
        <charset val="1"/>
      </rPr>
      <t xml:space="preserve">SW Geco vers. BASE + Kit materiali BES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</si>
  <si>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GECKITBES5A1WIT</t>
  </si>
  <si>
    <r>
      <rPr>
        <sz val="10"/>
        <color rgb="FF525252"/>
        <rFont val="Arial"/>
        <charset val="1"/>
      </rPr>
      <t xml:space="preserve">SW Geco vers. IT + Kit materiali BES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</si>
  <si>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GECKITBES5A1WITUK</t>
  </si>
  <si>
    <r>
      <rPr>
        <sz val="10"/>
        <color rgb="FF525252"/>
        <rFont val="Arial"/>
        <family val="2"/>
        <charset val="1"/>
      </rPr>
      <t xml:space="preserve">SW Geco vers. IT UK + Kit materiali BES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</si>
  <si>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GECKITBES5A3WBAS</t>
  </si>
  <si>
    <t>GECKITBES5A3WIT</t>
  </si>
  <si>
    <t>GECKITBES5A3WITUK</t>
  </si>
  <si>
    <r>
      <rPr>
        <sz val="10"/>
        <color rgb="FF525252"/>
        <rFont val="Arial"/>
        <charset val="1"/>
      </rPr>
      <t xml:space="preserve">SW Geco vers. IT UK + Kit materiali BES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</si>
  <si>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GECKITBES5A6WBAS</t>
  </si>
  <si>
    <t>GECKITBES5A6WIT</t>
  </si>
  <si>
    <t>GECKITBES5A6WITUK</t>
  </si>
  <si>
    <t>GECKITBES5A9WBAS</t>
  </si>
  <si>
    <t>GECKITBES5A9WIT</t>
  </si>
  <si>
    <t>GECKITBES5A9WITUK</t>
  </si>
  <si>
    <t>GECKITBES5A12WBAS</t>
  </si>
  <si>
    <t>GECKITBES5A12WIT</t>
  </si>
  <si>
    <t>GECKITBES5A12WITUK</t>
  </si>
  <si>
    <t>MAT3A01W</t>
  </si>
  <si>
    <r>
      <rPr>
        <sz val="10"/>
        <color rgb="FF525252"/>
        <rFont val="Arial"/>
        <charset val="1"/>
      </rPr>
      <t xml:space="preserve">SW - MateMitica - Licenza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</si>
  <si>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 xml:space="preserve">1 Licenza  </t>
  </si>
  <si>
    <t>https://www.anastasis.it/prodotti/matemitica/</t>
  </si>
  <si>
    <t>MAT3A03W</t>
  </si>
  <si>
    <r>
      <rPr>
        <sz val="10"/>
        <color rgb="FF525252"/>
        <rFont val="Arial"/>
        <charset val="1"/>
      </rPr>
      <t xml:space="preserve">SW Matemitica - Licenza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</si>
  <si>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MAT3A06W</t>
  </si>
  <si>
    <t>MAT3A09W</t>
  </si>
  <si>
    <t>MAT3A12W</t>
  </si>
  <si>
    <t>MAT5A01W</t>
  </si>
  <si>
    <r>
      <rPr>
        <sz val="10"/>
        <color rgb="FF525252"/>
        <rFont val="Arial"/>
        <charset val="1"/>
      </rPr>
      <t xml:space="preserve">SW - MateMitica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</si>
  <si>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MAT5A03W</t>
  </si>
  <si>
    <r>
      <rPr>
        <sz val="10"/>
        <color rgb="FF525252"/>
        <rFont val="Arial"/>
        <charset val="1"/>
      </rPr>
      <t xml:space="preserve">SW Matemitica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</si>
  <si>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MAT5A06W</t>
  </si>
  <si>
    <t>MAT5A09W</t>
  </si>
  <si>
    <t>MAT5A12W</t>
  </si>
  <si>
    <t>MOBPR01WBAS</t>
  </si>
  <si>
    <t>Carlo Mobile Pro Base senza Voce</t>
  </si>
  <si>
    <t>https://www.anastasis.it/prodotti/carlo-mobile-pro/</t>
  </si>
  <si>
    <t>MOBPR01WIT</t>
  </si>
  <si>
    <t xml:space="preserve">Carlo Mobile Pro Singola Voce IT </t>
  </si>
  <si>
    <t xml:space="preserve">1 Licenza - 1 voce </t>
  </si>
  <si>
    <t>MOBPR01WITUK</t>
  </si>
  <si>
    <t xml:space="preserve">Carlo Mobile Pro 2 Voci IT / UK </t>
  </si>
  <si>
    <t>1 Licenza - 2 voce</t>
  </si>
  <si>
    <t>MOBPR01WITUKDE</t>
  </si>
  <si>
    <t xml:space="preserve">Carlo Mobile Pro 3 Voci IT / UK  / DE </t>
  </si>
  <si>
    <t>1 Licenza - 3 voci</t>
  </si>
  <si>
    <t>MOBPR01WITUKES</t>
  </si>
  <si>
    <t xml:space="preserve">Carlo Mobile Pro 3 Voci IT / UK  / ES </t>
  </si>
  <si>
    <t>MOBPR01WITUKFR</t>
  </si>
  <si>
    <t>Carlo Mobile Pro 3 Voci IT / UK  / FR</t>
  </si>
  <si>
    <t>MOBPR03WBAS</t>
  </si>
  <si>
    <t xml:space="preserve">Carlo Mobile Pro Base senza Voce </t>
  </si>
  <si>
    <t>3 Licenze Educational  - senza sintesi vocale</t>
  </si>
  <si>
    <t>MOBPR03WIT</t>
  </si>
  <si>
    <t>3 Licenze Educational  - 1 voce</t>
  </si>
  <si>
    <t>MOBPR03WITUK</t>
  </si>
  <si>
    <t xml:space="preserve">Carlo Mobile Pro 2 Voci IT / UK  </t>
  </si>
  <si>
    <t>3 Licenze Educational  - 2 voci</t>
  </si>
  <si>
    <t>MOBPR03WITUKDE</t>
  </si>
  <si>
    <t xml:space="preserve">Carlo Mobile Pro 3 Voci IT / UK / DE </t>
  </si>
  <si>
    <t>3 Licenze Educational  - 3 voci</t>
  </si>
  <si>
    <t>MOBPR03WITUKES</t>
  </si>
  <si>
    <t xml:space="preserve">Carlo Mobile Pro 3 Voci IT / UK / ES </t>
  </si>
  <si>
    <t>MOBPR03WITUKFR</t>
  </si>
  <si>
    <t>Carlo Mobile Pro 3 Voci IT / UK / FR</t>
  </si>
  <si>
    <t>MOBPR12WBAS</t>
  </si>
  <si>
    <t xml:space="preserve">Carlo Mobile Pro Base senza voce </t>
  </si>
  <si>
    <t>12 Licenze Educational  - senza sintesi vocale</t>
  </si>
  <si>
    <t>MOBPR12WIT</t>
  </si>
  <si>
    <t>12 Licenze Educational  - 1 voce</t>
  </si>
  <si>
    <t>MOBPR12WITUK</t>
  </si>
  <si>
    <t>12 Licenze Educational  - 2 voci</t>
  </si>
  <si>
    <t>MOBPR12WITUKDE</t>
  </si>
  <si>
    <t>12 Licenze Educational  - 3 voci</t>
  </si>
  <si>
    <t>MOBPR12WITUKES</t>
  </si>
  <si>
    <t>MOBPR12WITUKFR</t>
  </si>
  <si>
    <t>OCR0101W</t>
  </si>
  <si>
    <t>OCR ANASTASIS</t>
  </si>
  <si>
    <t>https://www.anastasis.it/prodotti/ocr-anastasis/</t>
  </si>
  <si>
    <t>PRELA04WIT</t>
  </si>
  <si>
    <t>Personal Reader IT 4GB</t>
  </si>
  <si>
    <t>https://www.anastasis.it/prodotti/personal-reader/</t>
  </si>
  <si>
    <t>PRELA04WITUK</t>
  </si>
  <si>
    <t>Personal Reader IT UK 4GB</t>
  </si>
  <si>
    <t>PRELA04WITUKDE</t>
  </si>
  <si>
    <t>Personal Reader IT UK DE 4GB</t>
  </si>
  <si>
    <t>PRELA04WITUKES</t>
  </si>
  <si>
    <t>Personal Reader IT UK ES 4GB</t>
  </si>
  <si>
    <t>PRELA04WITUKFR</t>
  </si>
  <si>
    <t>Personal Reader IT UK FR 4GB</t>
  </si>
  <si>
    <t>READ1A01WITUK</t>
  </si>
  <si>
    <t>Read for ME</t>
  </si>
  <si>
    <t>Licenza annuale</t>
  </si>
  <si>
    <t>https://www.anastasis.it/prodotti/read-for-me/</t>
  </si>
  <si>
    <t>READ3A01WITUK</t>
  </si>
  <si>
    <t>Licenza triennnale</t>
  </si>
  <si>
    <t>READ5A01WITUK</t>
  </si>
  <si>
    <t xml:space="preserve">Licenza quinquennale </t>
  </si>
  <si>
    <t>SOR0102W</t>
  </si>
  <si>
    <t>SW "SORPASSO!" INST. WIN</t>
  </si>
  <si>
    <t>https://www.anastasis.it/prodotti/sorpasso/</t>
  </si>
  <si>
    <t>TAC0102W</t>
  </si>
  <si>
    <t>SW "TACHISTOSCOPIO" INST.WIN</t>
  </si>
  <si>
    <t>https://www.anastasis.it/prodotti/tachistoscopio/</t>
  </si>
  <si>
    <t>BAC0102W</t>
  </si>
  <si>
    <t>SW “Bachi Spaziali" Installazione Win</t>
  </si>
  <si>
    <t>https://www.anastasis.it/prodotti/bachi-spaziali/</t>
  </si>
  <si>
    <t>CAS0101BAS</t>
  </si>
  <si>
    <t>SW "Castello Incantato" V6 BASE</t>
  </si>
  <si>
    <t>https://www.anastasis.it/prodotti/castello-incantato/</t>
  </si>
  <si>
    <t>HARDWARE</t>
  </si>
  <si>
    <t>C-PEN</t>
  </si>
  <si>
    <t>C-PEN-EXAMRDR-2</t>
  </si>
  <si>
    <t>C-Pen Exam Reader 2 - Lettore digitale con OCR, sintesi vocale in 5 lingue, display e auricolari.</t>
  </si>
  <si>
    <t>https://www.anastasis.it/prodotti/c-pen-exam-reader-2/</t>
  </si>
  <si>
    <t>C-PEN-RDR-2</t>
  </si>
  <si>
    <t>C-Pen Reader 2 - Lettore digitale con OCR, sintesi vocale in 5 lingue, display, auricolari e dizionario</t>
  </si>
  <si>
    <t>https://www.anastasis.it/prodotti/c-pen-reader-2/</t>
  </si>
  <si>
    <t>IRIS</t>
  </si>
  <si>
    <t>IRSRDR8</t>
  </si>
  <si>
    <t>IRISPen Reader 8 - hardware lettore digitale</t>
  </si>
  <si>
    <t>https://www.anastasis.it/prodotti/irispen-reader/</t>
  </si>
  <si>
    <t>IRSDP7VISD</t>
  </si>
  <si>
    <t>IRIS SCAN Visualizer 7 Dyslexic - Strumento compensativo</t>
  </si>
  <si>
    <t>https://www.anastasis.it/prodotti/iriscan-visualizer-7/</t>
  </si>
  <si>
    <t>IRSDP7VISU</t>
  </si>
  <si>
    <t>IRIS SCAN Visualizer 7 - Strumento compensativo</t>
  </si>
  <si>
    <t>LIVESCRIBE</t>
  </si>
  <si>
    <t>LVSSPEC_2G+A5</t>
  </si>
  <si>
    <t xml:space="preserve">LIVESCRIBE Echo II - La smartpen che prende appunti </t>
  </si>
  <si>
    <t>https://www.anastasis.it/prodotti/livescribe-echo-pen/</t>
  </si>
  <si>
    <t>LVSNBA4-4R</t>
  </si>
  <si>
    <t>Quaderni LIVESCRIBE A4 a righe</t>
  </si>
  <si>
    <t>https://www.anastasis.it/prodotti/livescribe-quaderni/</t>
  </si>
  <si>
    <t>HELPCARE</t>
  </si>
  <si>
    <t>ACC-JPAD</t>
  </si>
  <si>
    <t>J-Pad - Joystick per iPad o iPhone</t>
  </si>
  <si>
    <t>https://www.anastasis.it/prodotti/j-pad-joystick/</t>
  </si>
  <si>
    <t>ACC-JO-OPTIMA</t>
  </si>
  <si>
    <t>Optima Joystick</t>
  </si>
  <si>
    <t>https://www.anastasis.it/prodotti/optima-joystick/</t>
  </si>
  <si>
    <t>ACC-TR-OPTIMA</t>
  </si>
  <si>
    <t>Optima Trackball</t>
  </si>
  <si>
    <t>https://www.anastasis.it/prodotti/optima-trackball/</t>
  </si>
  <si>
    <t>DIDACARE</t>
  </si>
  <si>
    <t>ACC-DIDA</t>
  </si>
  <si>
    <t>Tastiera Didakeys</t>
  </si>
  <si>
    <t>https://www.anastasis.it/prodotti/tastiera-didakeys/</t>
  </si>
  <si>
    <t>ACC-T-DIDAWQ</t>
  </si>
  <si>
    <t>Tastiera Didakeys Wq</t>
  </si>
  <si>
    <t>https://www.anastasis.it/prodotti/tastiera-didakeys-wq/</t>
  </si>
  <si>
    <t>Alt.</t>
  </si>
  <si>
    <t>ACC-CLEVY-KIDSM</t>
  </si>
  <si>
    <t>Clevy Kids Mouse - Clevy Kids mouse per bambini dai 2 ai 10 anni</t>
  </si>
  <si>
    <t>https://www.anastasis.it/prodotti/clevy-kids-mouse/</t>
  </si>
  <si>
    <t>ACC-CLEVY-HEARSAFE</t>
  </si>
  <si>
    <t>Clevy Hearsafe - Clevy Hearsafe - cuffia audio per bambini</t>
  </si>
  <si>
    <t>https://www.anastasis.it/prodotti/clevy-hearsafe/</t>
  </si>
  <si>
    <t>FORMAZIONE</t>
  </si>
  <si>
    <t>29004-FOR-INS-E</t>
  </si>
  <si>
    <t xml:space="preserve">Corsi di Formazione online di 1 h sugli strumenti compensativi </t>
  </si>
  <si>
    <t>Contattaci per acquistare</t>
  </si>
  <si>
    <t>29007-FOR-TM-I</t>
  </si>
  <si>
    <t>Formazione online (1h) per la realizzazione laboratorio tecnologico su strumenti Anastasis</t>
  </si>
  <si>
    <t>29012-FOR-GECO</t>
  </si>
  <si>
    <t>Corsi di Formazione online di 1 h su GECO</t>
  </si>
  <si>
    <t>29010-FAD-CODING</t>
  </si>
  <si>
    <t>FAD - Coding: per una didattica inclusiva e nuove modalità di apprendimento a scuola</t>
  </si>
  <si>
    <t>https://www.anastasis.it/prodotti/fad-coding/</t>
  </si>
  <si>
    <t>29010-FAD-MAT-ELMED</t>
  </si>
  <si>
    <t>FAD - Contare e non solo: una matematica significativa per tutti gli studenti</t>
  </si>
  <si>
    <t>https://www.anastasis.it/prodotti/fad-matematica-primaria/</t>
  </si>
  <si>
    <t>29010-FAD-MAT-SUP</t>
  </si>
  <si>
    <t>FAD - Una matematica accessibile a tutti gli studenti: indicazioni per una didattica</t>
  </si>
  <si>
    <t>https://www.anastasis.it/prodotti/fad-matematica-secondaria/</t>
  </si>
  <si>
    <t>29013-FAD-COMP</t>
  </si>
  <si>
    <t>FAD ECM - I fondamenti di un buon metodo di studio e gli strumenti compensativi inf. -  NO ECM</t>
  </si>
  <si>
    <t>https://www.anastasis.it/prodotti/fad-metodo-di-studio-compensativi/</t>
  </si>
  <si>
    <t>29013-FAD-CTEST</t>
  </si>
  <si>
    <t>FAD ECM - La comprensione del testo: definizione, difficoltà, metodi e strum. - NO ECM</t>
  </si>
  <si>
    <t>https://www.anastasis.it/prodotti/fad-comprensione-testo/</t>
  </si>
  <si>
    <t>29013-FAD-GECO-BES</t>
  </si>
  <si>
    <t>FAD - Bisogni Educativi Speciali: al lavoro con GECO!</t>
  </si>
  <si>
    <t>https://www.anastasis.it/prodotti/fad-bisogni-educativi-speciali-al-lavoro-con-geco/</t>
  </si>
  <si>
    <t>29013-FAD-MAP</t>
  </si>
  <si>
    <t>FAD - Strategie didattiche con le mappe: dallo studente alla classe</t>
  </si>
  <si>
    <t>https://www.anastasis.it/prodotti/fad-strategie-didattiche-mappe/</t>
  </si>
  <si>
    <t>29013-FAD-POT</t>
  </si>
  <si>
    <t>FAD - Identificazione precoce e potenziamento nei DSA: dalla normativa agli interventi operativi</t>
  </si>
  <si>
    <t>https://www.anastasis.it/prodotti/fad-identificazione-potenziamento/</t>
  </si>
  <si>
    <t>29007-FOR-SMX1-FOL</t>
  </si>
  <si>
    <t>Didattica per tutti con le mappe</t>
  </si>
  <si>
    <t>https://www.anastasis.it/prodotti/didattica-per-tutti-con-le-mappe-ed-online/</t>
  </si>
  <si>
    <r>
      <t xml:space="preserve">SW "ePico!" vers. BASE - Licenza </t>
    </r>
    <r>
      <rPr>
        <b/>
        <sz val="10"/>
        <rFont val="Arial"/>
        <family val="2"/>
      </rPr>
      <t xml:space="preserve">QUINQUENNALE </t>
    </r>
    <r>
      <rPr>
        <sz val="10"/>
        <rFont val="Arial"/>
        <family val="2"/>
      </rPr>
      <t>- Software Compensativo</t>
    </r>
  </si>
  <si>
    <t>20002-ELLI-05</t>
  </si>
  <si>
    <t>20002-ELLI-10</t>
  </si>
  <si>
    <t>20002-ELLI-18</t>
  </si>
  <si>
    <t>20002-ELLI-25</t>
  </si>
  <si>
    <r>
      <t>SW - Il Mondo degli Elli -</t>
    </r>
    <r>
      <rPr>
        <b/>
        <sz val="10"/>
        <color rgb="FF525252"/>
        <rFont val="Arial"/>
        <family val="2"/>
      </rPr>
      <t xml:space="preserve"> 5 percorsi individuali</t>
    </r>
  </si>
  <si>
    <r>
      <t xml:space="preserve">SW - Il Mondo degli Elli - </t>
    </r>
    <r>
      <rPr>
        <b/>
        <sz val="10"/>
        <color rgb="FF525252"/>
        <rFont val="Arial"/>
        <family val="2"/>
      </rPr>
      <t>10 percorsi individuali</t>
    </r>
  </si>
  <si>
    <r>
      <t xml:space="preserve">SW - Il Mondo degli Elli - </t>
    </r>
    <r>
      <rPr>
        <b/>
        <sz val="10"/>
        <color rgb="FF525252"/>
        <rFont val="Arial"/>
        <family val="2"/>
      </rPr>
      <t>18 percorsi individuali</t>
    </r>
  </si>
  <si>
    <r>
      <t xml:space="preserve">SW - Il Mondo degli Elli - </t>
    </r>
    <r>
      <rPr>
        <b/>
        <sz val="10"/>
        <color rgb="FF525252"/>
        <rFont val="Arial"/>
        <family val="2"/>
      </rPr>
      <t>25 percorsi individuali</t>
    </r>
  </si>
  <si>
    <t>Formazione inclusa per 2 insegnati/ clinici/ operatori</t>
  </si>
  <si>
    <t>Formazione inclusa per 3 insegnati/ clinici/ operatori</t>
  </si>
  <si>
    <t>Formazione inclusa per 4 insegnati/ clinici/ operatori</t>
  </si>
  <si>
    <t>Formazione inclusa per 5 insegnati/ clinici/ operatori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</si>
</sst>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* #,##0.00&quot; € &quot;;\-* #,##0.00&quot; € &quot;;\ * \-??&quot; € &quot;"/>
    <numFmt numFmtId="165" formatCode="\ * #,##0&quot;   &quot;;\-* #,##0&quot;   &quot;;\ * &quot;-   &quot;"/>
    <numFmt numFmtId="166" formatCode="#,##0.00&quot; €&quot;;\-#,##0.00&quot; €&quot;"/>
  </numFmts>
  <fonts count="34">
    <font>
      <sz val="10"/>
      <color rgb="FF000000"/>
      <name val="Helvetica Neue"/>
      <charset val="1"/>
    </font>
    <font>
      <sz val="10"/>
      <color rgb="FF000000"/>
      <name val="Arial"/>
      <charset val="1"/>
    </font>
    <font>
      <u/>
      <sz val="14"/>
      <color rgb="FF000000"/>
      <name val="Arial Rounded"/>
      <charset val="1"/>
    </font>
    <font>
      <sz val="19"/>
      <color rgb="FF000000"/>
      <name val="Arial Rounded"/>
      <charset val="1"/>
    </font>
    <font>
      <sz val="20"/>
      <color rgb="FF000000"/>
      <name val="Arial"/>
      <charset val="1"/>
    </font>
    <font>
      <sz val="15"/>
      <color rgb="FF000000"/>
      <name val="Arial Rounded"/>
      <charset val="1"/>
    </font>
    <font>
      <sz val="12"/>
      <color rgb="FF000000"/>
      <name val="Arial"/>
      <charset val="1"/>
    </font>
    <font>
      <sz val="8"/>
      <color rgb="FF665081"/>
      <name val="Calibri"/>
      <charset val="1"/>
    </font>
    <font>
      <sz val="11"/>
      <color rgb="FF000000"/>
      <name val="Calibri"/>
      <charset val="1"/>
    </font>
    <font>
      <sz val="16"/>
      <color rgb="FF000000"/>
      <name val="Arial"/>
      <charset val="1"/>
    </font>
    <font>
      <sz val="15"/>
      <color rgb="FF000000"/>
      <name val="Arial"/>
      <charset val="1"/>
    </font>
    <font>
      <sz val="14"/>
      <color rgb="FF000000"/>
      <name val="Arial"/>
      <charset val="1"/>
    </font>
    <font>
      <b/>
      <sz val="12"/>
      <color rgb="FF000000"/>
      <name val="Arial"/>
      <charset val="1"/>
    </font>
    <font>
      <b/>
      <sz val="14"/>
      <color rgb="FF000000"/>
      <name val="Arial"/>
      <charset val="1"/>
    </font>
    <font>
      <sz val="12"/>
      <color rgb="FF000000"/>
      <name val="Helvetica Neue"/>
      <charset val="1"/>
    </font>
    <font>
      <sz val="10"/>
      <color rgb="FF000000"/>
      <name val="Arial Rounded"/>
      <charset val="1"/>
    </font>
    <font>
      <sz val="11"/>
      <color rgb="FF000000"/>
      <name val="Arial Rounded"/>
      <charset val="1"/>
    </font>
    <font>
      <sz val="10"/>
      <color rgb="FF000000"/>
      <name val="Arial Rounded MT Bold"/>
      <charset val="1"/>
    </font>
    <font>
      <sz val="8"/>
      <color rgb="FF000000"/>
      <name val="Arial Rounded MT Bold"/>
      <charset val="1"/>
    </font>
    <font>
      <sz val="9"/>
      <color rgb="FF000000"/>
      <name val="Arial Rounded MT Bold"/>
      <charset val="1"/>
    </font>
    <font>
      <b/>
      <sz val="9"/>
      <color rgb="FF525252"/>
      <name val="Arial"/>
      <charset val="1"/>
    </font>
    <font>
      <sz val="9"/>
      <color rgb="FF525252"/>
      <name val="Arial Rounded"/>
      <charset val="1"/>
    </font>
    <font>
      <sz val="10"/>
      <color rgb="FF525252"/>
      <name val="Arial"/>
      <family val="2"/>
      <charset val="1"/>
    </font>
    <font>
      <b/>
      <sz val="10"/>
      <color rgb="FF525252"/>
      <name val="Arial"/>
      <family val="2"/>
      <charset val="1"/>
    </font>
    <font>
      <sz val="10"/>
      <color rgb="FF525252"/>
      <name val="Arial"/>
      <charset val="1"/>
    </font>
    <font>
      <u/>
      <sz val="10"/>
      <color theme="10"/>
      <name val="Helvetica Neue"/>
      <charset val="1"/>
    </font>
    <font>
      <b/>
      <sz val="10"/>
      <color rgb="FF525252"/>
      <name val="Arial"/>
      <charset val="1"/>
    </font>
    <font>
      <b/>
      <sz val="9"/>
      <color rgb="FF525252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5C24D5"/>
      <name val="Arial"/>
      <charset val="1"/>
    </font>
    <font>
      <sz val="10"/>
      <color rgb="FF52525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52525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AFD"/>
      </patternFill>
    </fill>
    <fill>
      <patternFill patternType="solid">
        <fgColor rgb="FFB3E0DB"/>
        <bgColor rgb="FFB3E1DC"/>
      </patternFill>
    </fill>
    <fill>
      <patternFill patternType="solid">
        <fgColor rgb="FFA6E3DD"/>
        <bgColor rgb="FFB3E1DC"/>
      </patternFill>
    </fill>
    <fill>
      <patternFill patternType="solid">
        <fgColor rgb="FFEFFFF8"/>
        <bgColor rgb="FFF6FDFF"/>
      </patternFill>
    </fill>
    <fill>
      <patternFill patternType="solid">
        <fgColor rgb="FFFFFE95"/>
        <bgColor rgb="FFFFFB8D"/>
      </patternFill>
    </fill>
    <fill>
      <patternFill patternType="solid">
        <fgColor rgb="FFFFFF00"/>
        <bgColor rgb="FFFFFB8D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FB8D"/>
        <bgColor rgb="FFFFFE95"/>
      </patternFill>
    </fill>
    <fill>
      <patternFill patternType="solid">
        <fgColor rgb="FFFDFDE2"/>
        <bgColor rgb="FFFDFEE3"/>
      </patternFill>
    </fill>
    <fill>
      <patternFill patternType="solid">
        <fgColor theme="5" tint="0.79989013336588644"/>
        <bgColor rgb="FFDCE6F2"/>
      </patternFill>
    </fill>
    <fill>
      <patternFill patternType="solid">
        <fgColor rgb="FFFFFEED"/>
        <bgColor rgb="FFFEFFE8"/>
      </patternFill>
    </fill>
    <fill>
      <patternFill patternType="solid">
        <fgColor theme="6" tint="0.79989013336588644"/>
        <bgColor rgb="FFF2F2F2"/>
      </patternFill>
    </fill>
    <fill>
      <patternFill patternType="solid">
        <fgColor rgb="FFFFFAEB"/>
        <bgColor rgb="FFFFFEED"/>
      </patternFill>
    </fill>
    <fill>
      <patternFill patternType="solid">
        <fgColor theme="2" tint="-4.9989318521683403E-2"/>
        <bgColor rgb="FFEBF1DE"/>
      </patternFill>
    </fill>
    <fill>
      <patternFill patternType="solid">
        <fgColor rgb="FFFFF5FE"/>
        <bgColor rgb="FFFFFAFD"/>
      </patternFill>
    </fill>
    <fill>
      <patternFill patternType="solid">
        <fgColor rgb="FFFFFAFD"/>
        <bgColor rgb="FFFFF5FE"/>
      </patternFill>
    </fill>
    <fill>
      <patternFill patternType="solid">
        <fgColor rgb="FFFEFFE8"/>
        <bgColor rgb="FFFFFEED"/>
      </patternFill>
    </fill>
    <fill>
      <patternFill patternType="solid">
        <fgColor rgb="FFF6FDFF"/>
        <bgColor rgb="FFEFFFF8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DFEE3"/>
        <bgColor rgb="FFFDFDE2"/>
      </patternFill>
    </fill>
  </fills>
  <borders count="43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/>
      <bottom style="thin">
        <color rgb="FF525252"/>
      </bottom>
      <diagonal/>
    </border>
    <border>
      <left/>
      <right/>
      <top/>
      <bottom style="thin">
        <color rgb="FF525252"/>
      </bottom>
      <diagonal/>
    </border>
    <border>
      <left style="thin">
        <color rgb="FFAAAAAA"/>
      </left>
      <right/>
      <top style="thin">
        <color rgb="FFA7C0DE"/>
      </top>
      <bottom style="thin">
        <color rgb="FF525252"/>
      </bottom>
      <diagonal/>
    </border>
    <border>
      <left/>
      <right/>
      <top style="thin">
        <color rgb="FF525252"/>
      </top>
      <bottom style="thin">
        <color rgb="FF525252"/>
      </bottom>
      <diagonal/>
    </border>
    <border>
      <left/>
      <right style="thin">
        <color rgb="FF525252"/>
      </right>
      <top style="thin">
        <color rgb="FF525252"/>
      </top>
      <bottom style="thin">
        <color rgb="FF525252"/>
      </bottom>
      <diagonal/>
    </border>
    <border>
      <left style="thin">
        <color rgb="FF525252"/>
      </left>
      <right/>
      <top/>
      <bottom/>
      <diagonal/>
    </border>
    <border>
      <left style="thin">
        <color rgb="FFAAAAAA"/>
      </left>
      <right/>
      <top style="thin">
        <color rgb="FF525252"/>
      </top>
      <bottom/>
      <diagonal/>
    </border>
    <border>
      <left/>
      <right/>
      <top style="thin">
        <color rgb="FF525252"/>
      </top>
      <bottom/>
      <diagonal/>
    </border>
    <border>
      <left/>
      <right/>
      <top style="thin">
        <color rgb="FF525252"/>
      </top>
      <bottom style="thin">
        <color rgb="FFB3E1DC"/>
      </bottom>
      <diagonal/>
    </border>
    <border>
      <left/>
      <right style="thin">
        <color rgb="FFAAAAAA"/>
      </right>
      <top style="thin">
        <color rgb="FF525252"/>
      </top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B3E1DC"/>
      </right>
      <top/>
      <bottom/>
      <diagonal/>
    </border>
    <border>
      <left style="thin">
        <color rgb="FFB3E1DC"/>
      </left>
      <right style="thin">
        <color rgb="FFB3E1DC"/>
      </right>
      <top style="thin">
        <color rgb="FFB3E1DC"/>
      </top>
      <bottom style="thin">
        <color rgb="FFB3E1DC"/>
      </bottom>
      <diagonal/>
    </border>
    <border>
      <left style="thin">
        <color rgb="FFB3E1DC"/>
      </left>
      <right/>
      <top/>
      <bottom/>
      <diagonal/>
    </border>
    <border>
      <left/>
      <right style="thin">
        <color rgb="FFAAAAAA"/>
      </right>
      <top/>
      <bottom/>
      <diagonal/>
    </border>
    <border>
      <left/>
      <right/>
      <top style="thin">
        <color rgb="FFB3E1DC"/>
      </top>
      <bottom style="thin">
        <color rgb="FFB3E1DC"/>
      </bottom>
      <diagonal/>
    </border>
    <border>
      <left/>
      <right/>
      <top style="thin">
        <color rgb="FFB3E1DC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AAAAAA"/>
      </left>
      <right/>
      <top/>
      <bottom style="hair">
        <color rgb="FF7F7F7F"/>
      </bottom>
      <diagonal/>
    </border>
    <border>
      <left/>
      <right/>
      <top/>
      <bottom style="hair">
        <color rgb="FF7F7F7F"/>
      </bottom>
      <diagonal/>
    </border>
    <border>
      <left/>
      <right/>
      <top style="thin">
        <color auto="1"/>
      </top>
      <bottom style="hair">
        <color rgb="FF7F7F7F"/>
      </bottom>
      <diagonal/>
    </border>
    <border>
      <left/>
      <right style="thin">
        <color rgb="FFAAAAAA"/>
      </right>
      <top/>
      <bottom style="hair">
        <color rgb="FF7F7F7F"/>
      </bottom>
      <diagonal/>
    </border>
    <border>
      <left style="hair">
        <color rgb="FF7F7F7F"/>
      </left>
      <right style="thin">
        <color rgb="FFFFFFFF"/>
      </right>
      <top style="hair">
        <color rgb="FF7F7F7F"/>
      </top>
      <bottom style="hair">
        <color rgb="FF7F7F7F"/>
      </bottom>
      <diagonal/>
    </border>
    <border>
      <left style="thin">
        <color rgb="FFFFFFFF"/>
      </left>
      <right style="thin">
        <color rgb="FFFFFFFF"/>
      </right>
      <top style="hair">
        <color rgb="FF7F7F7F"/>
      </top>
      <bottom style="hair">
        <color rgb="FF7F7F7F"/>
      </bottom>
      <diagonal/>
    </border>
    <border>
      <left style="thin">
        <color rgb="FFFFFFF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rgb="FF7F7F7F"/>
      </left>
      <right/>
      <top/>
      <bottom/>
      <diagonal/>
    </border>
    <border>
      <left style="thin">
        <color rgb="FF78C0D4"/>
      </left>
      <right style="thin">
        <color rgb="FF78C0D4"/>
      </right>
      <top style="thin">
        <color rgb="FF78C0D4"/>
      </top>
      <bottom style="thin">
        <color rgb="FF78C0D4"/>
      </bottom>
      <diagonal/>
    </border>
    <border>
      <left style="thin">
        <color rgb="FF78C0D4"/>
      </left>
      <right/>
      <top/>
      <bottom/>
      <diagonal/>
    </border>
    <border>
      <left style="thin">
        <color rgb="FFA5D5E2"/>
      </left>
      <right style="thin">
        <color rgb="FFA5D5E2"/>
      </right>
      <top style="thin">
        <color rgb="FFA5D5E2"/>
      </top>
      <bottom style="thin">
        <color rgb="FFA5D5E2"/>
      </bottom>
      <diagonal/>
    </border>
    <border>
      <left style="thin">
        <color rgb="FFA5D5E2"/>
      </left>
      <right/>
      <top/>
      <bottom/>
      <diagonal/>
    </border>
    <border>
      <left style="thin">
        <color rgb="FF78C0D4"/>
      </left>
      <right style="thin">
        <color rgb="FF78C0D4"/>
      </right>
      <top style="thin">
        <color rgb="FF78C0D4"/>
      </top>
      <bottom style="thin">
        <color rgb="FFA5D5E2"/>
      </bottom>
      <diagonal/>
    </border>
    <border>
      <left style="thin">
        <color rgb="FF78C0D4"/>
      </left>
      <right style="thin">
        <color rgb="FFA5D5E2"/>
      </right>
      <top style="thin">
        <color rgb="FF78C0D4"/>
      </top>
      <bottom style="thin">
        <color rgb="FF78C0D4"/>
      </bottom>
      <diagonal/>
    </border>
    <border>
      <left style="thin">
        <color rgb="FFA5D5E2"/>
      </left>
      <right style="thin">
        <color rgb="FFA5D5E2"/>
      </right>
      <top style="thin">
        <color rgb="FFA5D5E2"/>
      </top>
      <bottom style="thin">
        <color rgb="FF78C0D4"/>
      </bottom>
      <diagonal/>
    </border>
    <border>
      <left style="thin">
        <color rgb="FFAAAAAA"/>
      </left>
      <right/>
      <top style="thin">
        <color rgb="FF78C0D4"/>
      </top>
      <bottom/>
      <diagonal/>
    </border>
    <border>
      <left/>
      <right/>
      <top style="thin">
        <color rgb="FF78C0D4"/>
      </top>
      <bottom/>
      <diagonal/>
    </border>
  </borders>
  <cellStyleXfs count="2">
    <xf numFmtId="0" fontId="0" fillId="0" borderId="0"/>
    <xf numFmtId="0" fontId="25" fillId="0" borderId="0" applyBorder="0" applyProtection="0"/>
  </cellStyleXfs>
  <cellXfs count="12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/>
    <xf numFmtId="0" fontId="1" fillId="0" borderId="7" xfId="0" applyFont="1" applyBorder="1"/>
    <xf numFmtId="0" fontId="1" fillId="0" borderId="0" xfId="0" applyFont="1"/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49" fontId="4" fillId="4" borderId="9" xfId="0" applyNumberFormat="1" applyFont="1" applyFill="1" applyBorder="1" applyAlignment="1">
      <alignment vertical="center"/>
    </xf>
    <xf numFmtId="49" fontId="6" fillId="3" borderId="9" xfId="0" applyNumberFormat="1" applyFont="1" applyFill="1" applyBorder="1"/>
    <xf numFmtId="0" fontId="7" fillId="3" borderId="9" xfId="0" applyFont="1" applyFill="1" applyBorder="1" applyAlignment="1">
      <alignment horizontal="center"/>
    </xf>
    <xf numFmtId="0" fontId="8" fillId="3" borderId="10" xfId="0" applyFont="1" applyFill="1" applyBorder="1"/>
    <xf numFmtId="0" fontId="1" fillId="0" borderId="11" xfId="0" applyFont="1" applyBorder="1"/>
    <xf numFmtId="0" fontId="3" fillId="5" borderId="12" xfId="0" applyFont="1" applyFill="1" applyBorder="1" applyAlignment="1">
      <alignment horizontal="left" vertical="center"/>
    </xf>
    <xf numFmtId="0" fontId="1" fillId="5" borderId="13" xfId="0" applyFont="1" applyFill="1" applyBorder="1"/>
    <xf numFmtId="49" fontId="9" fillId="5" borderId="14" xfId="0" applyNumberFormat="1" applyFont="1" applyFill="1" applyBorder="1" applyAlignment="1">
      <alignment horizontal="left" vertical="center"/>
    </xf>
    <xf numFmtId="49" fontId="1" fillId="5" borderId="13" xfId="0" applyNumberFormat="1" applyFont="1" applyFill="1" applyBorder="1" applyAlignment="1">
      <alignment vertical="center"/>
    </xf>
    <xf numFmtId="0" fontId="1" fillId="5" borderId="15" xfId="0" applyFont="1" applyFill="1" applyBorder="1"/>
    <xf numFmtId="0" fontId="1" fillId="0" borderId="16" xfId="0" applyFont="1" applyBorder="1"/>
    <xf numFmtId="0" fontId="10" fillId="5" borderId="16" xfId="0" applyFont="1" applyFill="1" applyBorder="1" applyAlignment="1">
      <alignment horizontal="left"/>
    </xf>
    <xf numFmtId="49" fontId="6" fillId="5" borderId="17" xfId="0" applyNumberFormat="1" applyFont="1" applyFill="1" applyBorder="1" applyAlignment="1">
      <alignment horizontal="right" vertical="center"/>
    </xf>
    <xf numFmtId="164" fontId="11" fillId="6" borderId="18" xfId="0" applyNumberFormat="1" applyFont="1" applyFill="1" applyBorder="1" applyAlignment="1">
      <alignment vertical="center"/>
    </xf>
    <xf numFmtId="49" fontId="12" fillId="5" borderId="19" xfId="0" applyNumberFormat="1" applyFont="1" applyFill="1" applyBorder="1" applyAlignment="1">
      <alignment vertical="center"/>
    </xf>
    <xf numFmtId="0" fontId="1" fillId="5" borderId="0" xfId="0" applyFont="1" applyFill="1"/>
    <xf numFmtId="0" fontId="1" fillId="5" borderId="20" xfId="0" applyFont="1" applyFill="1" applyBorder="1"/>
    <xf numFmtId="49" fontId="6" fillId="5" borderId="0" xfId="0" applyNumberFormat="1" applyFont="1" applyFill="1" applyAlignment="1">
      <alignment horizontal="right" vertical="center"/>
    </xf>
    <xf numFmtId="49" fontId="6" fillId="5" borderId="21" xfId="0" applyNumberFormat="1" applyFont="1" applyFill="1" applyBorder="1" applyAlignment="1">
      <alignment horizontal="right" vertical="center"/>
    </xf>
    <xf numFmtId="49" fontId="13" fillId="5" borderId="0" xfId="0" applyNumberFormat="1" applyFont="1" applyFill="1" applyAlignment="1">
      <alignment vertical="center"/>
    </xf>
    <xf numFmtId="164" fontId="11" fillId="2" borderId="18" xfId="0" applyNumberFormat="1" applyFont="1" applyFill="1" applyBorder="1" applyAlignment="1">
      <alignment vertical="center"/>
    </xf>
    <xf numFmtId="49" fontId="6" fillId="5" borderId="19" xfId="0" applyNumberFormat="1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/>
    </xf>
    <xf numFmtId="164" fontId="10" fillId="5" borderId="22" xfId="0" applyNumberFormat="1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49" fontId="12" fillId="5" borderId="23" xfId="0" applyNumberFormat="1" applyFont="1" applyFill="1" applyBorder="1" applyAlignment="1">
      <alignment horizontal="right" vertical="center"/>
    </xf>
    <xf numFmtId="164" fontId="13" fillId="7" borderId="24" xfId="0" applyNumberFormat="1" applyFont="1" applyFill="1" applyBorder="1" applyAlignment="1">
      <alignment vertical="center"/>
    </xf>
    <xf numFmtId="49" fontId="6" fillId="5" borderId="25" xfId="0" applyNumberFormat="1" applyFont="1" applyFill="1" applyBorder="1" applyAlignment="1">
      <alignment vertical="center"/>
    </xf>
    <xf numFmtId="0" fontId="0" fillId="5" borderId="0" xfId="0" applyFill="1"/>
    <xf numFmtId="49" fontId="13" fillId="5" borderId="0" xfId="0" applyNumberFormat="1" applyFont="1" applyFill="1"/>
    <xf numFmtId="0" fontId="10" fillId="5" borderId="26" xfId="0" applyFont="1" applyFill="1" applyBorder="1" applyAlignment="1">
      <alignment horizontal="left"/>
    </xf>
    <xf numFmtId="0" fontId="0" fillId="5" borderId="27" xfId="0" applyFill="1" applyBorder="1"/>
    <xf numFmtId="0" fontId="0" fillId="5" borderId="28" xfId="0" applyFill="1" applyBorder="1"/>
    <xf numFmtId="49" fontId="14" fillId="5" borderId="27" xfId="0" applyNumberFormat="1" applyFont="1" applyFill="1" applyBorder="1" applyAlignment="1">
      <alignment horizontal="center"/>
    </xf>
    <xf numFmtId="0" fontId="1" fillId="5" borderId="29" xfId="0" applyFont="1" applyFill="1" applyBorder="1"/>
    <xf numFmtId="0" fontId="0" fillId="0" borderId="16" xfId="0" applyBorder="1"/>
    <xf numFmtId="49" fontId="15" fillId="4" borderId="30" xfId="0" applyNumberFormat="1" applyFont="1" applyFill="1" applyBorder="1" applyAlignment="1">
      <alignment horizontal="left" vertical="center" wrapText="1"/>
    </xf>
    <xf numFmtId="49" fontId="15" fillId="4" borderId="31" xfId="0" applyNumberFormat="1" applyFont="1" applyFill="1" applyBorder="1" applyAlignment="1">
      <alignment horizontal="left" vertical="center"/>
    </xf>
    <xf numFmtId="49" fontId="16" fillId="4" borderId="31" xfId="0" applyNumberFormat="1" applyFont="1" applyFill="1" applyBorder="1" applyAlignment="1">
      <alignment horizontal="left" vertical="center"/>
    </xf>
    <xf numFmtId="49" fontId="17" fillId="4" borderId="31" xfId="0" applyNumberFormat="1" applyFont="1" applyFill="1" applyBorder="1" applyAlignment="1">
      <alignment horizontal="left" vertical="center" wrapText="1"/>
    </xf>
    <xf numFmtId="49" fontId="15" fillId="4" borderId="32" xfId="0" applyNumberFormat="1" applyFont="1" applyFill="1" applyBorder="1" applyAlignment="1">
      <alignment horizontal="left" vertical="center"/>
    </xf>
    <xf numFmtId="0" fontId="1" fillId="0" borderId="33" xfId="0" applyFont="1" applyBorder="1" applyAlignment="1">
      <alignment horizontal="left"/>
    </xf>
    <xf numFmtId="0" fontId="1" fillId="0" borderId="0" xfId="0" applyFont="1" applyAlignment="1">
      <alignment horizontal="left"/>
    </xf>
    <xf numFmtId="49" fontId="20" fillId="8" borderId="34" xfId="0" applyNumberFormat="1" applyFont="1" applyFill="1" applyBorder="1" applyAlignment="1">
      <alignment horizontal="left"/>
    </xf>
    <xf numFmtId="49" fontId="21" fillId="8" borderId="34" xfId="0" applyNumberFormat="1" applyFont="1" applyFill="1" applyBorder="1" applyAlignment="1">
      <alignment horizontal="left"/>
    </xf>
    <xf numFmtId="49" fontId="22" fillId="8" borderId="34" xfId="0" applyNumberFormat="1" applyFont="1" applyFill="1" applyBorder="1"/>
    <xf numFmtId="165" fontId="1" fillId="9" borderId="34" xfId="0" applyNumberFormat="1" applyFont="1" applyFill="1" applyBorder="1" applyAlignment="1">
      <alignment horizontal="center"/>
    </xf>
    <xf numFmtId="164" fontId="24" fillId="0" borderId="34" xfId="0" applyNumberFormat="1" applyFont="1" applyBorder="1" applyAlignment="1">
      <alignment horizontal="center"/>
    </xf>
    <xf numFmtId="164" fontId="24" fillId="10" borderId="34" xfId="0" applyNumberFormat="1" applyFont="1" applyFill="1" applyBorder="1" applyAlignment="1">
      <alignment horizontal="center"/>
    </xf>
    <xf numFmtId="49" fontId="25" fillId="0" borderId="34" xfId="1" applyNumberFormat="1" applyBorder="1" applyProtection="1"/>
    <xf numFmtId="0" fontId="1" fillId="0" borderId="35" xfId="0" applyFont="1" applyBorder="1"/>
    <xf numFmtId="164" fontId="24" fillId="2" borderId="34" xfId="0" applyNumberFormat="1" applyFont="1" applyFill="1" applyBorder="1" applyAlignment="1">
      <alignment horizontal="center"/>
    </xf>
    <xf numFmtId="0" fontId="1" fillId="2" borderId="35" xfId="0" applyFont="1" applyFill="1" applyBorder="1"/>
    <xf numFmtId="0" fontId="1" fillId="2" borderId="0" xfId="0" applyFont="1" applyFill="1"/>
    <xf numFmtId="0" fontId="0" fillId="2" borderId="0" xfId="0" applyFill="1"/>
    <xf numFmtId="49" fontId="20" fillId="11" borderId="34" xfId="0" applyNumberFormat="1" applyFont="1" applyFill="1" applyBorder="1" applyAlignment="1">
      <alignment horizontal="left"/>
    </xf>
    <xf numFmtId="49" fontId="21" fillId="11" borderId="34" xfId="0" applyNumberFormat="1" applyFont="1" applyFill="1" applyBorder="1" applyAlignment="1">
      <alignment horizontal="left"/>
    </xf>
    <xf numFmtId="49" fontId="23" fillId="11" borderId="34" xfId="0" applyNumberFormat="1" applyFont="1" applyFill="1" applyBorder="1"/>
    <xf numFmtId="49" fontId="22" fillId="11" borderId="34" xfId="0" applyNumberFormat="1" applyFont="1" applyFill="1" applyBorder="1"/>
    <xf numFmtId="49" fontId="20" fillId="12" borderId="34" xfId="0" applyNumberFormat="1" applyFont="1" applyFill="1" applyBorder="1" applyAlignment="1">
      <alignment horizontal="left"/>
    </xf>
    <xf numFmtId="49" fontId="21" fillId="12" borderId="34" xfId="0" applyNumberFormat="1" applyFont="1" applyFill="1" applyBorder="1" applyAlignment="1">
      <alignment horizontal="left"/>
    </xf>
    <xf numFmtId="49" fontId="24" fillId="12" borderId="34" xfId="0" applyNumberFormat="1" applyFont="1" applyFill="1" applyBorder="1"/>
    <xf numFmtId="49" fontId="27" fillId="13" borderId="34" xfId="0" applyNumberFormat="1" applyFont="1" applyFill="1" applyBorder="1" applyAlignment="1">
      <alignment horizontal="left"/>
    </xf>
    <xf numFmtId="49" fontId="21" fillId="13" borderId="34" xfId="0" applyNumberFormat="1" applyFont="1" applyFill="1" applyBorder="1" applyAlignment="1">
      <alignment horizontal="left"/>
    </xf>
    <xf numFmtId="49" fontId="22" fillId="13" borderId="34" xfId="0" applyNumberFormat="1" applyFont="1" applyFill="1" applyBorder="1"/>
    <xf numFmtId="165" fontId="28" fillId="9" borderId="34" xfId="0" applyNumberFormat="1" applyFont="1" applyFill="1" applyBorder="1" applyAlignment="1">
      <alignment horizontal="center"/>
    </xf>
    <xf numFmtId="164" fontId="22" fillId="0" borderId="34" xfId="0" applyNumberFormat="1" applyFont="1" applyBorder="1" applyAlignment="1">
      <alignment horizontal="center"/>
    </xf>
    <xf numFmtId="164" fontId="22" fillId="10" borderId="34" xfId="0" applyNumberFormat="1" applyFont="1" applyFill="1" applyBorder="1" applyAlignment="1">
      <alignment horizontal="center"/>
    </xf>
    <xf numFmtId="49" fontId="25" fillId="2" borderId="34" xfId="1" applyNumberFormat="1" applyFill="1" applyBorder="1" applyProtection="1"/>
    <xf numFmtId="0" fontId="28" fillId="0" borderId="35" xfId="0" applyFont="1" applyBorder="1"/>
    <xf numFmtId="0" fontId="28" fillId="0" borderId="0" xfId="0" applyFont="1"/>
    <xf numFmtId="164" fontId="22" fillId="2" borderId="34" xfId="0" applyNumberFormat="1" applyFont="1" applyFill="1" applyBorder="1" applyAlignment="1">
      <alignment horizontal="center"/>
    </xf>
    <xf numFmtId="49" fontId="21" fillId="0" borderId="34" xfId="0" applyNumberFormat="1" applyFont="1" applyBorder="1" applyAlignment="1">
      <alignment horizontal="left"/>
    </xf>
    <xf numFmtId="49" fontId="24" fillId="0" borderId="34" xfId="0" applyNumberFormat="1" applyFont="1" applyBorder="1"/>
    <xf numFmtId="49" fontId="21" fillId="14" borderId="34" xfId="0" applyNumberFormat="1" applyFont="1" applyFill="1" applyBorder="1" applyAlignment="1">
      <alignment horizontal="left"/>
    </xf>
    <xf numFmtId="49" fontId="24" fillId="14" borderId="34" xfId="0" applyNumberFormat="1" applyFont="1" applyFill="1" applyBorder="1"/>
    <xf numFmtId="49" fontId="22" fillId="0" borderId="34" xfId="0" applyNumberFormat="1" applyFont="1" applyBorder="1"/>
    <xf numFmtId="49" fontId="21" fillId="15" borderId="34" xfId="0" applyNumberFormat="1" applyFont="1" applyFill="1" applyBorder="1" applyAlignment="1">
      <alignment horizontal="left"/>
    </xf>
    <xf numFmtId="49" fontId="24" fillId="15" borderId="34" xfId="0" applyNumberFormat="1" applyFont="1" applyFill="1" applyBorder="1"/>
    <xf numFmtId="49" fontId="21" fillId="2" borderId="34" xfId="0" applyNumberFormat="1" applyFont="1" applyFill="1" applyBorder="1" applyAlignment="1">
      <alignment horizontal="left"/>
    </xf>
    <xf numFmtId="49" fontId="24" fillId="2" borderId="34" xfId="0" applyNumberFormat="1" applyFont="1" applyFill="1" applyBorder="1"/>
    <xf numFmtId="49" fontId="21" fillId="16" borderId="34" xfId="0" applyNumberFormat="1" applyFont="1" applyFill="1" applyBorder="1" applyAlignment="1">
      <alignment horizontal="left"/>
    </xf>
    <xf numFmtId="49" fontId="24" fillId="17" borderId="34" xfId="0" applyNumberFormat="1" applyFont="1" applyFill="1" applyBorder="1"/>
    <xf numFmtId="49" fontId="21" fillId="18" borderId="34" xfId="0" applyNumberFormat="1" applyFont="1" applyFill="1" applyBorder="1" applyAlignment="1">
      <alignment horizontal="left"/>
    </xf>
    <xf numFmtId="49" fontId="24" fillId="18" borderId="34" xfId="0" applyNumberFormat="1" applyFont="1" applyFill="1" applyBorder="1"/>
    <xf numFmtId="49" fontId="21" fillId="19" borderId="34" xfId="0" applyNumberFormat="1" applyFont="1" applyFill="1" applyBorder="1" applyAlignment="1">
      <alignment horizontal="left"/>
    </xf>
    <xf numFmtId="49" fontId="24" fillId="19" borderId="34" xfId="0" applyNumberFormat="1" applyFont="1" applyFill="1" applyBorder="1"/>
    <xf numFmtId="49" fontId="22" fillId="15" borderId="34" xfId="0" applyNumberFormat="1" applyFont="1" applyFill="1" applyBorder="1"/>
    <xf numFmtId="49" fontId="21" fillId="20" borderId="34" xfId="0" applyNumberFormat="1" applyFont="1" applyFill="1" applyBorder="1" applyAlignment="1">
      <alignment horizontal="left"/>
    </xf>
    <xf numFmtId="49" fontId="24" fillId="20" borderId="34" xfId="0" applyNumberFormat="1" applyFont="1" applyFill="1" applyBorder="1"/>
    <xf numFmtId="49" fontId="21" fillId="0" borderId="36" xfId="0" applyNumberFormat="1" applyFont="1" applyBorder="1" applyAlignment="1">
      <alignment horizontal="left"/>
    </xf>
    <xf numFmtId="49" fontId="24" fillId="0" borderId="36" xfId="0" applyNumberFormat="1" applyFont="1" applyBorder="1"/>
    <xf numFmtId="164" fontId="24" fillId="0" borderId="36" xfId="0" applyNumberFormat="1" applyFont="1" applyBorder="1" applyAlignment="1">
      <alignment horizontal="center"/>
    </xf>
    <xf numFmtId="164" fontId="24" fillId="10" borderId="36" xfId="0" applyNumberFormat="1" applyFont="1" applyFill="1" applyBorder="1" applyAlignment="1">
      <alignment horizontal="center"/>
    </xf>
    <xf numFmtId="49" fontId="25" fillId="0" borderId="36" xfId="1" applyNumberFormat="1" applyBorder="1" applyProtection="1"/>
    <xf numFmtId="0" fontId="1" fillId="0" borderId="37" xfId="0" applyFont="1" applyBorder="1"/>
    <xf numFmtId="164" fontId="24" fillId="0" borderId="38" xfId="0" applyNumberFormat="1" applyFont="1" applyBorder="1" applyAlignment="1">
      <alignment horizontal="center"/>
    </xf>
    <xf numFmtId="164" fontId="24" fillId="10" borderId="38" xfId="0" applyNumberFormat="1" applyFont="1" applyFill="1" applyBorder="1" applyAlignment="1">
      <alignment horizontal="center"/>
    </xf>
    <xf numFmtId="49" fontId="25" fillId="0" borderId="38" xfId="1" applyNumberFormat="1" applyBorder="1" applyProtection="1"/>
    <xf numFmtId="49" fontId="24" fillId="0" borderId="39" xfId="0" applyNumberFormat="1" applyFont="1" applyBorder="1"/>
    <xf numFmtId="164" fontId="24" fillId="0" borderId="40" xfId="0" applyNumberFormat="1" applyFont="1" applyBorder="1" applyAlignment="1">
      <alignment horizontal="center"/>
    </xf>
    <xf numFmtId="164" fontId="24" fillId="10" borderId="40" xfId="0" applyNumberFormat="1" applyFont="1" applyFill="1" applyBorder="1" applyAlignment="1">
      <alignment horizontal="center"/>
    </xf>
    <xf numFmtId="49" fontId="25" fillId="0" borderId="40" xfId="1" applyNumberFormat="1" applyBorder="1" applyProtection="1"/>
    <xf numFmtId="164" fontId="24" fillId="21" borderId="34" xfId="0" applyNumberFormat="1" applyFont="1" applyFill="1" applyBorder="1" applyAlignment="1">
      <alignment horizontal="center"/>
    </xf>
    <xf numFmtId="49" fontId="29" fillId="0" borderId="34" xfId="0" applyNumberFormat="1" applyFont="1" applyBorder="1"/>
    <xf numFmtId="166" fontId="24" fillId="0" borderId="34" xfId="0" applyNumberFormat="1" applyFont="1" applyBorder="1"/>
    <xf numFmtId="0" fontId="1" fillId="0" borderId="41" xfId="0" applyFont="1" applyBorder="1"/>
    <xf numFmtId="0" fontId="1" fillId="0" borderId="42" xfId="0" applyFont="1" applyBorder="1"/>
    <xf numFmtId="0" fontId="25" fillId="0" borderId="34" xfId="1" applyBorder="1" applyProtection="1"/>
    <xf numFmtId="49" fontId="30" fillId="18" borderId="34" xfId="0" applyNumberFormat="1" applyFont="1" applyFill="1" applyBorder="1"/>
    <xf numFmtId="49" fontId="30" fillId="14" borderId="34" xfId="0" applyNumberFormat="1" applyFont="1" applyFill="1" applyBorder="1"/>
    <xf numFmtId="0" fontId="1" fillId="0" borderId="6" xfId="0" applyFont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left" vertical="center" wrapText="1"/>
    </xf>
  </cellXfs>
  <cellStyles count="2">
    <cellStyle name="Collegamento ipertestuale" xfId="1" builtinId="8"/>
    <cellStyle name="Normale" xfId="0" builtinId="0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F6FDFF"/>
      <rgbColor rgb="FF800000"/>
      <rgbColor rgb="FF008000"/>
      <rgbColor rgb="FF000080"/>
      <rgbColor rgb="FFFFFEED"/>
      <rgbColor rgb="FF800080"/>
      <rgbColor rgb="FF008080"/>
      <rgbColor rgb="FFA7C0DE"/>
      <rgbColor rgb="FF7F7F7F"/>
      <rgbColor rgb="FF78C0D4"/>
      <rgbColor rgb="FF993366"/>
      <rgbColor rgb="FFFDFDE2"/>
      <rgbColor rgb="FFDBEEF4"/>
      <rgbColor rgb="FF660066"/>
      <rgbColor rgb="FFF2F2F2"/>
      <rgbColor rgb="FF0066CC"/>
      <rgbColor rgb="FFDCE6F2"/>
      <rgbColor rgb="FF000080"/>
      <rgbColor rgb="FFFF00FF"/>
      <rgbColor rgb="FFFFFB8D"/>
      <rgbColor rgb="FFFFFAFD"/>
      <rgbColor rgb="FF800080"/>
      <rgbColor rgb="FF800000"/>
      <rgbColor rgb="FF008080"/>
      <rgbColor rgb="FF0000FF"/>
      <rgbColor rgb="FF00CCFF"/>
      <rgbColor rgb="FFEFFFF8"/>
      <rgbColor rgb="FFEBF1DE"/>
      <rgbColor rgb="FFFFFE95"/>
      <rgbColor rgb="FFA5D5E2"/>
      <rgbColor rgb="FFB3E1DC"/>
      <rgbColor rgb="FFB3E0DB"/>
      <rgbColor rgb="FFF2DCDB"/>
      <rgbColor rgb="FF3366FF"/>
      <rgbColor rgb="FFA6E3DD"/>
      <rgbColor rgb="FFFFFAEB"/>
      <rgbColor rgb="FFFDFEE3"/>
      <rgbColor rgb="FFFEFFE8"/>
      <rgbColor rgb="FFFFF5FE"/>
      <rgbColor rgb="FF665081"/>
      <rgbColor rgb="FFAAAAAA"/>
      <rgbColor rgb="FF003366"/>
      <rgbColor rgb="FF339966"/>
      <rgbColor rgb="FF003300"/>
      <rgbColor rgb="FF333300"/>
      <rgbColor rgb="FF993300"/>
      <rgbColor rgb="FF993366"/>
      <rgbColor rgb="FF5C24D5"/>
      <rgbColor rgb="FF52525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nastasis.it/prodotti/geco-bes/" TargetMode="External"/><Relationship Id="rId21" Type="http://schemas.openxmlformats.org/officeDocument/2006/relationships/hyperlink" Target="https://www.anastasis.it/prodotti/epico/" TargetMode="External"/><Relationship Id="rId42" Type="http://schemas.openxmlformats.org/officeDocument/2006/relationships/hyperlink" Target="https://www.anastasis.it/prodotti/epico/" TargetMode="External"/><Relationship Id="rId63" Type="http://schemas.openxmlformats.org/officeDocument/2006/relationships/hyperlink" Target="https://www.anastasis.it/prodotti/epico/" TargetMode="External"/><Relationship Id="rId84" Type="http://schemas.openxmlformats.org/officeDocument/2006/relationships/hyperlink" Target="https://www.anastasis.it/prodotti/supermappe-evo/" TargetMode="External"/><Relationship Id="rId138" Type="http://schemas.openxmlformats.org/officeDocument/2006/relationships/hyperlink" Target="https://www.anastasis.it/prodotti/carlo-mobile-pro/" TargetMode="External"/><Relationship Id="rId159" Type="http://schemas.openxmlformats.org/officeDocument/2006/relationships/hyperlink" Target="https://www.anastasis.it/prodotti/sorpasso/" TargetMode="External"/><Relationship Id="rId170" Type="http://schemas.openxmlformats.org/officeDocument/2006/relationships/hyperlink" Target="https://www.anastasis.it/prodotti/j-pad-joystick/" TargetMode="External"/><Relationship Id="rId107" Type="http://schemas.openxmlformats.org/officeDocument/2006/relationships/hyperlink" Target="https://www.anastasis.it/prodotti/geco-bes/" TargetMode="External"/><Relationship Id="rId11" Type="http://schemas.openxmlformats.org/officeDocument/2006/relationships/hyperlink" Target="https://www.anastasis.it/intempo/intempo-scuola/" TargetMode="External"/><Relationship Id="rId32" Type="http://schemas.openxmlformats.org/officeDocument/2006/relationships/hyperlink" Target="https://www.anastasis.it/prodotti/epico/" TargetMode="External"/><Relationship Id="rId53" Type="http://schemas.openxmlformats.org/officeDocument/2006/relationships/hyperlink" Target="https://www.anastasis.it/prodotti/epico/" TargetMode="External"/><Relationship Id="rId74" Type="http://schemas.openxmlformats.org/officeDocument/2006/relationships/hyperlink" Target="https://www.anastasis.it/prodotti/epico/" TargetMode="External"/><Relationship Id="rId128" Type="http://schemas.openxmlformats.org/officeDocument/2006/relationships/hyperlink" Target="https://www.anastasis.it/prodotti/matemitica/" TargetMode="External"/><Relationship Id="rId149" Type="http://schemas.openxmlformats.org/officeDocument/2006/relationships/hyperlink" Target="https://www.anastasis.it/prodotti/carlo-mobile-pro/" TargetMode="External"/><Relationship Id="rId5" Type="http://schemas.openxmlformats.org/officeDocument/2006/relationships/hyperlink" Target="https://www.anastasis.it/intempo/intempo-scuola/" TargetMode="External"/><Relationship Id="rId95" Type="http://schemas.openxmlformats.org/officeDocument/2006/relationships/hyperlink" Target="https://www.anastasis.it/prodotti/geco-bes/" TargetMode="External"/><Relationship Id="rId160" Type="http://schemas.openxmlformats.org/officeDocument/2006/relationships/hyperlink" Target="https://www.anastasis.it/prodotti/tachistoscopio/" TargetMode="External"/><Relationship Id="rId181" Type="http://schemas.openxmlformats.org/officeDocument/2006/relationships/hyperlink" Target="https://www.anastasis.it/prodotti/fad-strategie-didattiche-mappe/" TargetMode="External"/><Relationship Id="rId22" Type="http://schemas.openxmlformats.org/officeDocument/2006/relationships/hyperlink" Target="https://www.anastasis.it/prodotti/epico/" TargetMode="External"/><Relationship Id="rId43" Type="http://schemas.openxmlformats.org/officeDocument/2006/relationships/hyperlink" Target="https://www.anastasis.it/prodotti/epico/" TargetMode="External"/><Relationship Id="rId64" Type="http://schemas.openxmlformats.org/officeDocument/2006/relationships/hyperlink" Target="https://www.anastasis.it/prodotti/epico/" TargetMode="External"/><Relationship Id="rId118" Type="http://schemas.openxmlformats.org/officeDocument/2006/relationships/hyperlink" Target="https://www.anastasis.it/prodotti/geco-bes/" TargetMode="External"/><Relationship Id="rId139" Type="http://schemas.openxmlformats.org/officeDocument/2006/relationships/hyperlink" Target="https://www.anastasis.it/prodotti/carlo-mobile-pro/" TargetMode="External"/><Relationship Id="rId85" Type="http://schemas.openxmlformats.org/officeDocument/2006/relationships/hyperlink" Target="https://www.anastasis.it/prodotti/supermappe-evo/" TargetMode="External"/><Relationship Id="rId150" Type="http://schemas.openxmlformats.org/officeDocument/2006/relationships/hyperlink" Target="https://www.anastasis.it/prodotti/ocr-anastasis/" TargetMode="External"/><Relationship Id="rId171" Type="http://schemas.openxmlformats.org/officeDocument/2006/relationships/hyperlink" Target="https://www.anastasis.it/prodotti/optima-joystick/" TargetMode="External"/><Relationship Id="rId12" Type="http://schemas.openxmlformats.org/officeDocument/2006/relationships/hyperlink" Target="https://www.anastasis.it/intempo/intempo-scuola/" TargetMode="External"/><Relationship Id="rId33" Type="http://schemas.openxmlformats.org/officeDocument/2006/relationships/hyperlink" Target="https://www.anastasis.it/prodotti/epico/" TargetMode="External"/><Relationship Id="rId108" Type="http://schemas.openxmlformats.org/officeDocument/2006/relationships/hyperlink" Target="https://www.anastasis.it/prodotti/geco-bes/" TargetMode="External"/><Relationship Id="rId129" Type="http://schemas.openxmlformats.org/officeDocument/2006/relationships/hyperlink" Target="https://www.anastasis.it/prodotti/matemitica/" TargetMode="External"/><Relationship Id="rId54" Type="http://schemas.openxmlformats.org/officeDocument/2006/relationships/hyperlink" Target="https://www.anastasis.it/prodotti/epico/" TargetMode="External"/><Relationship Id="rId75" Type="http://schemas.openxmlformats.org/officeDocument/2006/relationships/hyperlink" Target="https://www.anastasis.it/prodotti/epico/" TargetMode="External"/><Relationship Id="rId96" Type="http://schemas.openxmlformats.org/officeDocument/2006/relationships/hyperlink" Target="https://www.anastasis.it/prodotti/geco-bes/" TargetMode="External"/><Relationship Id="rId140" Type="http://schemas.openxmlformats.org/officeDocument/2006/relationships/hyperlink" Target="https://www.anastasis.it/prodotti/carlo-mobile-pro/" TargetMode="External"/><Relationship Id="rId161" Type="http://schemas.openxmlformats.org/officeDocument/2006/relationships/hyperlink" Target="https://www.anastasis.it/prodotti/bachi-spaziali/" TargetMode="External"/><Relationship Id="rId182" Type="http://schemas.openxmlformats.org/officeDocument/2006/relationships/hyperlink" Target="https://www.anastasis.it/prodotti/fad-identificazione-potenziamento/" TargetMode="External"/><Relationship Id="rId6" Type="http://schemas.openxmlformats.org/officeDocument/2006/relationships/hyperlink" Target="https://www.anastasis.it/intempo/intempo-scuola/" TargetMode="External"/><Relationship Id="rId23" Type="http://schemas.openxmlformats.org/officeDocument/2006/relationships/hyperlink" Target="https://www.anastasis.it/prodotti/epico/" TargetMode="External"/><Relationship Id="rId119" Type="http://schemas.openxmlformats.org/officeDocument/2006/relationships/hyperlink" Target="https://www.anastasis.it/prodotti/geco-bes/" TargetMode="External"/><Relationship Id="rId44" Type="http://schemas.openxmlformats.org/officeDocument/2006/relationships/hyperlink" Target="https://www.anastasis.it/prodotti/epico/" TargetMode="External"/><Relationship Id="rId65" Type="http://schemas.openxmlformats.org/officeDocument/2006/relationships/hyperlink" Target="https://www.anastasis.it/prodotti/epico/" TargetMode="External"/><Relationship Id="rId86" Type="http://schemas.openxmlformats.org/officeDocument/2006/relationships/hyperlink" Target="https://www.anastasis.it/prodotti/supermappe-evo/" TargetMode="External"/><Relationship Id="rId130" Type="http://schemas.openxmlformats.org/officeDocument/2006/relationships/hyperlink" Target="https://www.anastasis.it/prodotti/matemitica/" TargetMode="External"/><Relationship Id="rId151" Type="http://schemas.openxmlformats.org/officeDocument/2006/relationships/hyperlink" Target="https://www.anastasis.it/prodotti/personal-reader/" TargetMode="External"/><Relationship Id="rId172" Type="http://schemas.openxmlformats.org/officeDocument/2006/relationships/hyperlink" Target="https://www.anastasis.it/prodotti/optima-trackball/" TargetMode="External"/><Relationship Id="rId13" Type="http://schemas.openxmlformats.org/officeDocument/2006/relationships/hyperlink" Target="https://www.anastasis.it/mondo-elli/" TargetMode="External"/><Relationship Id="rId18" Type="http://schemas.openxmlformats.org/officeDocument/2006/relationships/hyperlink" Target="https://www.anastasis.it/prodotti/epico/" TargetMode="External"/><Relationship Id="rId39" Type="http://schemas.openxmlformats.org/officeDocument/2006/relationships/hyperlink" Target="https://www.anastasis.it/prodotti/epico/" TargetMode="External"/><Relationship Id="rId109" Type="http://schemas.openxmlformats.org/officeDocument/2006/relationships/hyperlink" Target="https://www.anastasis.it/prodotti/geco-bes/" TargetMode="External"/><Relationship Id="rId34" Type="http://schemas.openxmlformats.org/officeDocument/2006/relationships/hyperlink" Target="https://www.anastasis.it/prodotti/epico/" TargetMode="External"/><Relationship Id="rId50" Type="http://schemas.openxmlformats.org/officeDocument/2006/relationships/hyperlink" Target="https://www.anastasis.it/prodotti/epico/" TargetMode="External"/><Relationship Id="rId55" Type="http://schemas.openxmlformats.org/officeDocument/2006/relationships/hyperlink" Target="https://www.anastasis.it/prodotti/epico/" TargetMode="External"/><Relationship Id="rId76" Type="http://schemas.openxmlformats.org/officeDocument/2006/relationships/hyperlink" Target="https://www.anastasis.it/prodotti/epico/" TargetMode="External"/><Relationship Id="rId97" Type="http://schemas.openxmlformats.org/officeDocument/2006/relationships/hyperlink" Target="https://www.anastasis.it/prodotti/geco-bes/" TargetMode="External"/><Relationship Id="rId104" Type="http://schemas.openxmlformats.org/officeDocument/2006/relationships/hyperlink" Target="https://www.anastasis.it/prodotti/geco-bes/" TargetMode="External"/><Relationship Id="rId120" Type="http://schemas.openxmlformats.org/officeDocument/2006/relationships/hyperlink" Target="https://www.anastasis.it/prodotti/geco-bes/" TargetMode="External"/><Relationship Id="rId125" Type="http://schemas.openxmlformats.org/officeDocument/2006/relationships/hyperlink" Target="https://www.anastasis.it/prodotti/matemitica/" TargetMode="External"/><Relationship Id="rId141" Type="http://schemas.openxmlformats.org/officeDocument/2006/relationships/hyperlink" Target="https://www.anastasis.it/prodotti/carlo-mobile-pro/" TargetMode="External"/><Relationship Id="rId146" Type="http://schemas.openxmlformats.org/officeDocument/2006/relationships/hyperlink" Target="https://www.anastasis.it/prodotti/carlo-mobile-pro/" TargetMode="External"/><Relationship Id="rId167" Type="http://schemas.openxmlformats.org/officeDocument/2006/relationships/hyperlink" Target="https://www.anastasis.it/prodotti/iriscan-visualizer-7/" TargetMode="External"/><Relationship Id="rId7" Type="http://schemas.openxmlformats.org/officeDocument/2006/relationships/hyperlink" Target="https://www.anastasis.it/intempo/intempo-scuola/" TargetMode="External"/><Relationship Id="rId71" Type="http://schemas.openxmlformats.org/officeDocument/2006/relationships/hyperlink" Target="https://www.anastasis.it/prodotti/epico/" TargetMode="External"/><Relationship Id="rId92" Type="http://schemas.openxmlformats.org/officeDocument/2006/relationships/hyperlink" Target="https://www.anastasis.it/prodotti/geco-bes/" TargetMode="External"/><Relationship Id="rId162" Type="http://schemas.openxmlformats.org/officeDocument/2006/relationships/hyperlink" Target="https://www.anastasis.it/prodotti/castello-incantato/" TargetMode="External"/><Relationship Id="rId183" Type="http://schemas.openxmlformats.org/officeDocument/2006/relationships/hyperlink" Target="https://www.anastasis.it/prodotti/didattica-per-tutti-con-le-mappe-ed-online/" TargetMode="External"/><Relationship Id="rId2" Type="http://schemas.openxmlformats.org/officeDocument/2006/relationships/hyperlink" Target="https://www.anastasis.it/intempo/intempo-scuola/" TargetMode="External"/><Relationship Id="rId29" Type="http://schemas.openxmlformats.org/officeDocument/2006/relationships/hyperlink" Target="https://www.anastasis.it/prodotti/epico/" TargetMode="External"/><Relationship Id="rId24" Type="http://schemas.openxmlformats.org/officeDocument/2006/relationships/hyperlink" Target="https://www.anastasis.it/prodotti/epico/" TargetMode="External"/><Relationship Id="rId40" Type="http://schemas.openxmlformats.org/officeDocument/2006/relationships/hyperlink" Target="https://www.anastasis.it/prodotti/epico/" TargetMode="External"/><Relationship Id="rId45" Type="http://schemas.openxmlformats.org/officeDocument/2006/relationships/hyperlink" Target="https://www.anastasis.it/prodotti/epico/" TargetMode="External"/><Relationship Id="rId66" Type="http://schemas.openxmlformats.org/officeDocument/2006/relationships/hyperlink" Target="https://www.anastasis.it/prodotti/epico/" TargetMode="External"/><Relationship Id="rId87" Type="http://schemas.openxmlformats.org/officeDocument/2006/relationships/hyperlink" Target="https://www.anastasis.it/prodotti/supermappe-evo/" TargetMode="External"/><Relationship Id="rId110" Type="http://schemas.openxmlformats.org/officeDocument/2006/relationships/hyperlink" Target="https://www.anastasis.it/prodotti/geco-bes/" TargetMode="External"/><Relationship Id="rId115" Type="http://schemas.openxmlformats.org/officeDocument/2006/relationships/hyperlink" Target="https://www.anastasis.it/prodotti/geco-bes/" TargetMode="External"/><Relationship Id="rId131" Type="http://schemas.openxmlformats.org/officeDocument/2006/relationships/hyperlink" Target="https://www.anastasis.it/prodotti/matemitica/" TargetMode="External"/><Relationship Id="rId136" Type="http://schemas.openxmlformats.org/officeDocument/2006/relationships/hyperlink" Target="https://www.anastasis.it/prodotti/carlo-mobile-pro/" TargetMode="External"/><Relationship Id="rId157" Type="http://schemas.openxmlformats.org/officeDocument/2006/relationships/hyperlink" Target="https://www.anastasis.it/prodotti/read-for-me/" TargetMode="External"/><Relationship Id="rId178" Type="http://schemas.openxmlformats.org/officeDocument/2006/relationships/hyperlink" Target="https://www.anastasis.it/prodotti/fad-metodo-di-studio-compensativi/" TargetMode="External"/><Relationship Id="rId61" Type="http://schemas.openxmlformats.org/officeDocument/2006/relationships/hyperlink" Target="https://www.anastasis.it/prodotti/epico/" TargetMode="External"/><Relationship Id="rId82" Type="http://schemas.openxmlformats.org/officeDocument/2006/relationships/hyperlink" Target="https://www.anastasis.it/prodotti/supermappe-evo/" TargetMode="External"/><Relationship Id="rId152" Type="http://schemas.openxmlformats.org/officeDocument/2006/relationships/hyperlink" Target="https://www.anastasis.it/prodotti/personal-reader/" TargetMode="External"/><Relationship Id="rId173" Type="http://schemas.openxmlformats.org/officeDocument/2006/relationships/hyperlink" Target="https://www.anastasis.it/prodotti/clevy-kids-mouse/" TargetMode="External"/><Relationship Id="rId19" Type="http://schemas.openxmlformats.org/officeDocument/2006/relationships/hyperlink" Target="https://www.anastasis.it/prodotti/epico/" TargetMode="External"/><Relationship Id="rId14" Type="http://schemas.openxmlformats.org/officeDocument/2006/relationships/hyperlink" Target="https://www.anastasis.it/mondo-elli/" TargetMode="External"/><Relationship Id="rId30" Type="http://schemas.openxmlformats.org/officeDocument/2006/relationships/hyperlink" Target="https://www.anastasis.it/prodotti/epico/" TargetMode="External"/><Relationship Id="rId35" Type="http://schemas.openxmlformats.org/officeDocument/2006/relationships/hyperlink" Target="https://www.anastasis.it/prodotti/epico/" TargetMode="External"/><Relationship Id="rId56" Type="http://schemas.openxmlformats.org/officeDocument/2006/relationships/hyperlink" Target="https://www.anastasis.it/prodotti/epico/" TargetMode="External"/><Relationship Id="rId77" Type="http://schemas.openxmlformats.org/officeDocument/2006/relationships/hyperlink" Target="https://www.anastasis.it/prodotti/epicomapplus/" TargetMode="External"/><Relationship Id="rId100" Type="http://schemas.openxmlformats.org/officeDocument/2006/relationships/hyperlink" Target="https://www.anastasis.it/prodotti/geco-bes/" TargetMode="External"/><Relationship Id="rId105" Type="http://schemas.openxmlformats.org/officeDocument/2006/relationships/hyperlink" Target="https://www.anastasis.it/prodotti/geco-bes/" TargetMode="External"/><Relationship Id="rId126" Type="http://schemas.openxmlformats.org/officeDocument/2006/relationships/hyperlink" Target="https://www.anastasis.it/prodotti/matemitica/" TargetMode="External"/><Relationship Id="rId147" Type="http://schemas.openxmlformats.org/officeDocument/2006/relationships/hyperlink" Target="https://www.anastasis.it/prodotti/carlo-mobile-pro/" TargetMode="External"/><Relationship Id="rId168" Type="http://schemas.openxmlformats.org/officeDocument/2006/relationships/hyperlink" Target="https://www.anastasis.it/prodotti/livescribe-echo-pen/" TargetMode="External"/><Relationship Id="rId8" Type="http://schemas.openxmlformats.org/officeDocument/2006/relationships/hyperlink" Target="https://www.anastasis.it/intempo/intempo-scuola/" TargetMode="External"/><Relationship Id="rId51" Type="http://schemas.openxmlformats.org/officeDocument/2006/relationships/hyperlink" Target="https://www.anastasis.it/prodotti/epico/" TargetMode="External"/><Relationship Id="rId72" Type="http://schemas.openxmlformats.org/officeDocument/2006/relationships/hyperlink" Target="https://www.anastasis.it/prodotti/epico/" TargetMode="External"/><Relationship Id="rId93" Type="http://schemas.openxmlformats.org/officeDocument/2006/relationships/hyperlink" Target="https://www.anastasis.it/prodotti/geco-bes/" TargetMode="External"/><Relationship Id="rId98" Type="http://schemas.openxmlformats.org/officeDocument/2006/relationships/hyperlink" Target="https://www.anastasis.it/prodotti/geco-bes/" TargetMode="External"/><Relationship Id="rId121" Type="http://schemas.openxmlformats.org/officeDocument/2006/relationships/hyperlink" Target="https://www.anastasis.it/prodotti/geco-bes/" TargetMode="External"/><Relationship Id="rId142" Type="http://schemas.openxmlformats.org/officeDocument/2006/relationships/hyperlink" Target="https://www.anastasis.it/prodotti/carlo-mobile-pro/" TargetMode="External"/><Relationship Id="rId163" Type="http://schemas.openxmlformats.org/officeDocument/2006/relationships/hyperlink" Target="https://www.anastasis.it/prodotti/c-pen-exam-reader-2/" TargetMode="External"/><Relationship Id="rId184" Type="http://schemas.openxmlformats.org/officeDocument/2006/relationships/hyperlink" Target="https://www.anastasis.it/supermappex/scuola/" TargetMode="External"/><Relationship Id="rId3" Type="http://schemas.openxmlformats.org/officeDocument/2006/relationships/hyperlink" Target="https://www.anastasis.it/intempo/intempo-scuola/" TargetMode="External"/><Relationship Id="rId25" Type="http://schemas.openxmlformats.org/officeDocument/2006/relationships/hyperlink" Target="https://www.anastasis.it/prodotti/epico/" TargetMode="External"/><Relationship Id="rId46" Type="http://schemas.openxmlformats.org/officeDocument/2006/relationships/hyperlink" Target="https://www.anastasis.it/prodotti/epico/" TargetMode="External"/><Relationship Id="rId67" Type="http://schemas.openxmlformats.org/officeDocument/2006/relationships/hyperlink" Target="https://www.anastasis.it/prodotti/epico/" TargetMode="External"/><Relationship Id="rId116" Type="http://schemas.openxmlformats.org/officeDocument/2006/relationships/hyperlink" Target="https://www.anastasis.it/prodotti/geco-bes/" TargetMode="External"/><Relationship Id="rId137" Type="http://schemas.openxmlformats.org/officeDocument/2006/relationships/hyperlink" Target="https://www.anastasis.it/prodotti/carlo-mobile-pro/" TargetMode="External"/><Relationship Id="rId158" Type="http://schemas.openxmlformats.org/officeDocument/2006/relationships/hyperlink" Target="https://www.anastasis.it/prodotti/read-for-me/" TargetMode="External"/><Relationship Id="rId20" Type="http://schemas.openxmlformats.org/officeDocument/2006/relationships/hyperlink" Target="https://www.anastasis.it/prodotti/epico/" TargetMode="External"/><Relationship Id="rId41" Type="http://schemas.openxmlformats.org/officeDocument/2006/relationships/hyperlink" Target="https://www.anastasis.it/prodotti/epico/" TargetMode="External"/><Relationship Id="rId62" Type="http://schemas.openxmlformats.org/officeDocument/2006/relationships/hyperlink" Target="https://www.anastasis.it/prodotti/epico/" TargetMode="External"/><Relationship Id="rId83" Type="http://schemas.openxmlformats.org/officeDocument/2006/relationships/hyperlink" Target="https://www.anastasis.it/prodotti/supermappe-evo/" TargetMode="External"/><Relationship Id="rId88" Type="http://schemas.openxmlformats.org/officeDocument/2006/relationships/hyperlink" Target="https://www.anastasis.it/prodotti/supermappe-evo/" TargetMode="External"/><Relationship Id="rId111" Type="http://schemas.openxmlformats.org/officeDocument/2006/relationships/hyperlink" Target="https://www.anastasis.it/prodotti/geco-bes/" TargetMode="External"/><Relationship Id="rId132" Type="http://schemas.openxmlformats.org/officeDocument/2006/relationships/hyperlink" Target="https://www.anastasis.it/prodotti/carlo-mobile-pro/" TargetMode="External"/><Relationship Id="rId153" Type="http://schemas.openxmlformats.org/officeDocument/2006/relationships/hyperlink" Target="https://www.anastasis.it/prodotti/personal-reader/" TargetMode="External"/><Relationship Id="rId174" Type="http://schemas.openxmlformats.org/officeDocument/2006/relationships/hyperlink" Target="https://www.anastasis.it/prodotti/clevy-hearsafe/" TargetMode="External"/><Relationship Id="rId179" Type="http://schemas.openxmlformats.org/officeDocument/2006/relationships/hyperlink" Target="https://www.anastasis.it/prodotti/fad-comprensione-testo/" TargetMode="External"/><Relationship Id="rId15" Type="http://schemas.openxmlformats.org/officeDocument/2006/relationships/hyperlink" Target="https://www.anastasis.it/mondo-elli/" TargetMode="External"/><Relationship Id="rId36" Type="http://schemas.openxmlformats.org/officeDocument/2006/relationships/hyperlink" Target="https://www.anastasis.it/prodotti/epico/" TargetMode="External"/><Relationship Id="rId57" Type="http://schemas.openxmlformats.org/officeDocument/2006/relationships/hyperlink" Target="https://www.anastasis.it/prodotti/epico/" TargetMode="External"/><Relationship Id="rId106" Type="http://schemas.openxmlformats.org/officeDocument/2006/relationships/hyperlink" Target="https://www.anastasis.it/prodotti/geco-bes/" TargetMode="External"/><Relationship Id="rId127" Type="http://schemas.openxmlformats.org/officeDocument/2006/relationships/hyperlink" Target="https://www.anastasis.it/prodotti/matemitica/" TargetMode="External"/><Relationship Id="rId10" Type="http://schemas.openxmlformats.org/officeDocument/2006/relationships/hyperlink" Target="https://www.anastasis.it/intempo/intempo-scuola/" TargetMode="External"/><Relationship Id="rId31" Type="http://schemas.openxmlformats.org/officeDocument/2006/relationships/hyperlink" Target="https://www.anastasis.it/prodotti/epico/" TargetMode="External"/><Relationship Id="rId52" Type="http://schemas.openxmlformats.org/officeDocument/2006/relationships/hyperlink" Target="https://www.anastasis.it/prodotti/epico/" TargetMode="External"/><Relationship Id="rId73" Type="http://schemas.openxmlformats.org/officeDocument/2006/relationships/hyperlink" Target="https://www.anastasis.it/prodotti/epico/" TargetMode="External"/><Relationship Id="rId78" Type="http://schemas.openxmlformats.org/officeDocument/2006/relationships/hyperlink" Target="https://www.anastasis.it/prodotti/epicomapplus/" TargetMode="External"/><Relationship Id="rId94" Type="http://schemas.openxmlformats.org/officeDocument/2006/relationships/hyperlink" Target="https://www.anastasis.it/prodotti/geco-bes/" TargetMode="External"/><Relationship Id="rId99" Type="http://schemas.openxmlformats.org/officeDocument/2006/relationships/hyperlink" Target="https://www.anastasis.it/prodotti/geco-bes/" TargetMode="External"/><Relationship Id="rId101" Type="http://schemas.openxmlformats.org/officeDocument/2006/relationships/hyperlink" Target="https://www.anastasis.it/prodotti/geco-bes/" TargetMode="External"/><Relationship Id="rId122" Type="http://schemas.openxmlformats.org/officeDocument/2006/relationships/hyperlink" Target="https://www.anastasis.it/prodotti/matemitica/" TargetMode="External"/><Relationship Id="rId143" Type="http://schemas.openxmlformats.org/officeDocument/2006/relationships/hyperlink" Target="https://www.anastasis.it/prodotti/carlo-mobile-pro/" TargetMode="External"/><Relationship Id="rId148" Type="http://schemas.openxmlformats.org/officeDocument/2006/relationships/hyperlink" Target="https://www.anastasis.it/prodotti/carlo-mobile-pro/" TargetMode="External"/><Relationship Id="rId164" Type="http://schemas.openxmlformats.org/officeDocument/2006/relationships/hyperlink" Target="https://www.anastasis.it/prodotti/c-pen-reader-2/" TargetMode="External"/><Relationship Id="rId169" Type="http://schemas.openxmlformats.org/officeDocument/2006/relationships/hyperlink" Target="https://www.anastasis.it/prodotti/livescribe-quaderni/" TargetMode="External"/><Relationship Id="rId185" Type="http://schemas.openxmlformats.org/officeDocument/2006/relationships/hyperlink" Target="https://www.anastasis.it/supermappex/scuola/" TargetMode="External"/><Relationship Id="rId4" Type="http://schemas.openxmlformats.org/officeDocument/2006/relationships/hyperlink" Target="https://www.anastasis.it/intempo/intempo-scuola/" TargetMode="External"/><Relationship Id="rId9" Type="http://schemas.openxmlformats.org/officeDocument/2006/relationships/hyperlink" Target="https://www.anastasis.it/intempo/intempo-scuola/" TargetMode="External"/><Relationship Id="rId180" Type="http://schemas.openxmlformats.org/officeDocument/2006/relationships/hyperlink" Target="https://www.anastasis.it/prodotti/fad-bisogni-educativi-speciali-al-lavoro-con-geco/" TargetMode="External"/><Relationship Id="rId26" Type="http://schemas.openxmlformats.org/officeDocument/2006/relationships/hyperlink" Target="https://www.anastasis.it/prodotti/epico/" TargetMode="External"/><Relationship Id="rId47" Type="http://schemas.openxmlformats.org/officeDocument/2006/relationships/hyperlink" Target="https://www.anastasis.it/prodotti/epico/" TargetMode="External"/><Relationship Id="rId68" Type="http://schemas.openxmlformats.org/officeDocument/2006/relationships/hyperlink" Target="https://www.anastasis.it/prodotti/epico/" TargetMode="External"/><Relationship Id="rId89" Type="http://schemas.openxmlformats.org/officeDocument/2006/relationships/hyperlink" Target="https://www.anastasis.it/prodotti/supermappe-evo/" TargetMode="External"/><Relationship Id="rId112" Type="http://schemas.openxmlformats.org/officeDocument/2006/relationships/hyperlink" Target="https://www.anastasis.it/prodotti/geco-bes/" TargetMode="External"/><Relationship Id="rId133" Type="http://schemas.openxmlformats.org/officeDocument/2006/relationships/hyperlink" Target="https://www.anastasis.it/prodotti/carlo-mobile-pro/" TargetMode="External"/><Relationship Id="rId154" Type="http://schemas.openxmlformats.org/officeDocument/2006/relationships/hyperlink" Target="https://www.anastasis.it/prodotti/personal-reader/" TargetMode="External"/><Relationship Id="rId175" Type="http://schemas.openxmlformats.org/officeDocument/2006/relationships/hyperlink" Target="https://www.anastasis.it/prodotti/fad-coding/" TargetMode="External"/><Relationship Id="rId16" Type="http://schemas.openxmlformats.org/officeDocument/2006/relationships/hyperlink" Target="https://www.anastasis.it/mondo-elli/" TargetMode="External"/><Relationship Id="rId37" Type="http://schemas.openxmlformats.org/officeDocument/2006/relationships/hyperlink" Target="https://www.anastasis.it/prodotti/epico/" TargetMode="External"/><Relationship Id="rId58" Type="http://schemas.openxmlformats.org/officeDocument/2006/relationships/hyperlink" Target="https://www.anastasis.it/prodotti/epico/" TargetMode="External"/><Relationship Id="rId79" Type="http://schemas.openxmlformats.org/officeDocument/2006/relationships/hyperlink" Target="https://www.anastasis.it/prodotti/epicomapplus/" TargetMode="External"/><Relationship Id="rId102" Type="http://schemas.openxmlformats.org/officeDocument/2006/relationships/hyperlink" Target="https://www.anastasis.it/prodotti/geco-bes/" TargetMode="External"/><Relationship Id="rId123" Type="http://schemas.openxmlformats.org/officeDocument/2006/relationships/hyperlink" Target="https://www.anastasis.it/prodotti/matemitica/" TargetMode="External"/><Relationship Id="rId144" Type="http://schemas.openxmlformats.org/officeDocument/2006/relationships/hyperlink" Target="https://www.anastasis.it/prodotti/carlo-mobile-pro/" TargetMode="External"/><Relationship Id="rId90" Type="http://schemas.openxmlformats.org/officeDocument/2006/relationships/hyperlink" Target="https://www.anastasis.it/prodotti/supermappe-evo/" TargetMode="External"/><Relationship Id="rId165" Type="http://schemas.openxmlformats.org/officeDocument/2006/relationships/hyperlink" Target="https://www.anastasis.it/prodotti/irispen-reader/" TargetMode="External"/><Relationship Id="rId186" Type="http://schemas.openxmlformats.org/officeDocument/2006/relationships/hyperlink" Target="https://www.anastasis.it/mondo-elli/" TargetMode="External"/><Relationship Id="rId27" Type="http://schemas.openxmlformats.org/officeDocument/2006/relationships/hyperlink" Target="https://www.anastasis.it/prodotti/epico/" TargetMode="External"/><Relationship Id="rId48" Type="http://schemas.openxmlformats.org/officeDocument/2006/relationships/hyperlink" Target="https://www.anastasis.it/prodotti/epico/" TargetMode="External"/><Relationship Id="rId69" Type="http://schemas.openxmlformats.org/officeDocument/2006/relationships/hyperlink" Target="https://www.anastasis.it/prodotti/epico/" TargetMode="External"/><Relationship Id="rId113" Type="http://schemas.openxmlformats.org/officeDocument/2006/relationships/hyperlink" Target="https://www.anastasis.it/prodotti/geco-bes/" TargetMode="External"/><Relationship Id="rId134" Type="http://schemas.openxmlformats.org/officeDocument/2006/relationships/hyperlink" Target="https://www.anastasis.it/prodotti/carlo-mobile-pro/" TargetMode="External"/><Relationship Id="rId80" Type="http://schemas.openxmlformats.org/officeDocument/2006/relationships/hyperlink" Target="https://www.anastasis.it/prodotti/epicomapplus/" TargetMode="External"/><Relationship Id="rId155" Type="http://schemas.openxmlformats.org/officeDocument/2006/relationships/hyperlink" Target="https://www.anastasis.it/prodotti/personal-reader/" TargetMode="External"/><Relationship Id="rId176" Type="http://schemas.openxmlformats.org/officeDocument/2006/relationships/hyperlink" Target="https://www.anastasis.it/prodotti/fad-matematica-primaria/" TargetMode="External"/><Relationship Id="rId17" Type="http://schemas.openxmlformats.org/officeDocument/2006/relationships/hyperlink" Target="https://www.anastasis.it/prodotti/epico/" TargetMode="External"/><Relationship Id="rId38" Type="http://schemas.openxmlformats.org/officeDocument/2006/relationships/hyperlink" Target="https://www.anastasis.it/prodotti/epico/" TargetMode="External"/><Relationship Id="rId59" Type="http://schemas.openxmlformats.org/officeDocument/2006/relationships/hyperlink" Target="https://www.anastasis.it/prodotti/epico/" TargetMode="External"/><Relationship Id="rId103" Type="http://schemas.openxmlformats.org/officeDocument/2006/relationships/hyperlink" Target="https://www.anastasis.it/prodotti/geco-bes/" TargetMode="External"/><Relationship Id="rId124" Type="http://schemas.openxmlformats.org/officeDocument/2006/relationships/hyperlink" Target="https://www.anastasis.it/prodotti/matemitica/" TargetMode="External"/><Relationship Id="rId70" Type="http://schemas.openxmlformats.org/officeDocument/2006/relationships/hyperlink" Target="https://www.anastasis.it/prodotti/epico/" TargetMode="External"/><Relationship Id="rId91" Type="http://schemas.openxmlformats.org/officeDocument/2006/relationships/hyperlink" Target="https://www.anastasis.it/prodotti/supermappe-evo/" TargetMode="External"/><Relationship Id="rId145" Type="http://schemas.openxmlformats.org/officeDocument/2006/relationships/hyperlink" Target="https://www.anastasis.it/prodotti/carlo-mobile-pro/" TargetMode="External"/><Relationship Id="rId166" Type="http://schemas.openxmlformats.org/officeDocument/2006/relationships/hyperlink" Target="https://www.anastasis.it/prodotti/iriscan-visualizer-7/" TargetMode="External"/><Relationship Id="rId1" Type="http://schemas.openxmlformats.org/officeDocument/2006/relationships/hyperlink" Target="mailto:info@anastasis.it" TargetMode="External"/><Relationship Id="rId28" Type="http://schemas.openxmlformats.org/officeDocument/2006/relationships/hyperlink" Target="https://www.anastasis.it/prodotti/epico/" TargetMode="External"/><Relationship Id="rId49" Type="http://schemas.openxmlformats.org/officeDocument/2006/relationships/hyperlink" Target="https://www.anastasis.it/prodotti/epico/" TargetMode="External"/><Relationship Id="rId114" Type="http://schemas.openxmlformats.org/officeDocument/2006/relationships/hyperlink" Target="https://www.anastasis.it/prodotti/geco-bes/" TargetMode="External"/><Relationship Id="rId60" Type="http://schemas.openxmlformats.org/officeDocument/2006/relationships/hyperlink" Target="https://www.anastasis.it/prodotti/epico/" TargetMode="External"/><Relationship Id="rId81" Type="http://schemas.openxmlformats.org/officeDocument/2006/relationships/hyperlink" Target="https://www.anastasis.it/prodotti/epicomapplus/" TargetMode="External"/><Relationship Id="rId135" Type="http://schemas.openxmlformats.org/officeDocument/2006/relationships/hyperlink" Target="https://www.anastasis.it/prodotti/carlo-mobile-pro/" TargetMode="External"/><Relationship Id="rId156" Type="http://schemas.openxmlformats.org/officeDocument/2006/relationships/hyperlink" Target="https://www.anastasis.it/prodotti/read-for-me/" TargetMode="External"/><Relationship Id="rId177" Type="http://schemas.openxmlformats.org/officeDocument/2006/relationships/hyperlink" Target="https://www.anastasis.it/prodotti/fad-matematica-secondar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48562"/>
  <sheetViews>
    <sheetView showGridLines="0" tabSelected="1" topLeftCell="A3" zoomScale="96" zoomScaleNormal="96" workbookViewId="0">
      <selection activeCell="A4" sqref="A4:B4"/>
    </sheetView>
  </sheetViews>
  <sheetFormatPr defaultColWidth="12.5703125" defaultRowHeight="12.75"/>
  <cols>
    <col min="1" max="1" width="15" customWidth="1"/>
    <col min="2" max="2" width="29.42578125" bestFit="1" customWidth="1"/>
    <col min="3" max="3" width="31.85546875" customWidth="1"/>
    <col min="4" max="4" width="99.42578125" bestFit="1" customWidth="1"/>
    <col min="5" max="5" width="46.7109375" customWidth="1"/>
    <col min="6" max="6" width="11.5703125" customWidth="1"/>
    <col min="7" max="7" width="11.85546875" bestFit="1" customWidth="1"/>
    <col min="8" max="8" width="11.28515625" bestFit="1" customWidth="1"/>
    <col min="9" max="9" width="14.42578125" customWidth="1"/>
    <col min="10" max="10" width="74.7109375" customWidth="1"/>
    <col min="11" max="30" width="7.7109375" customWidth="1"/>
  </cols>
  <sheetData>
    <row r="1" spans="1:30" ht="12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2" hidden="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3.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48" customHeight="1">
      <c r="A4" s="121" t="e" vm="1">
        <v>#VALUE!</v>
      </c>
      <c r="B4" s="121"/>
      <c r="C4" s="122" t="s">
        <v>0</v>
      </c>
      <c r="D4" s="122"/>
      <c r="E4" s="122"/>
      <c r="F4" s="122"/>
      <c r="G4" s="6"/>
      <c r="H4" s="6"/>
      <c r="I4" s="6"/>
      <c r="J4" s="6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58.5" customHeight="1">
      <c r="A5" s="8"/>
      <c r="B5" s="9"/>
      <c r="C5" s="10" t="s">
        <v>1</v>
      </c>
      <c r="D5" s="9"/>
      <c r="E5" s="123"/>
      <c r="F5" s="123"/>
      <c r="G5" s="11"/>
      <c r="H5" s="11"/>
      <c r="I5" s="12"/>
      <c r="J5" s="13"/>
      <c r="K5" s="14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30" ht="33" customHeight="1">
      <c r="A6" s="15"/>
      <c r="B6" s="16"/>
      <c r="C6" s="17" t="s">
        <v>2</v>
      </c>
      <c r="D6" s="18" t="s">
        <v>3</v>
      </c>
      <c r="E6" s="16"/>
      <c r="F6" s="16"/>
      <c r="G6" s="16"/>
      <c r="H6" s="16"/>
      <c r="I6" s="16"/>
      <c r="J6" s="19"/>
      <c r="K6" s="20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customHeight="1">
      <c r="A7" s="21"/>
      <c r="B7" s="22" t="s">
        <v>4</v>
      </c>
      <c r="C7" s="23">
        <v>0</v>
      </c>
      <c r="D7" s="24" t="s">
        <v>5</v>
      </c>
      <c r="E7" s="25"/>
      <c r="F7" s="25"/>
      <c r="G7" s="25"/>
      <c r="H7" s="25"/>
      <c r="I7" s="25"/>
      <c r="J7" s="26"/>
      <c r="K7" s="20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30" ht="12" customHeight="1">
      <c r="A8" s="21"/>
      <c r="B8" s="27"/>
      <c r="C8" s="28"/>
      <c r="D8" s="29"/>
      <c r="E8" s="25"/>
      <c r="F8" s="25"/>
      <c r="G8" s="25"/>
      <c r="H8" s="25"/>
      <c r="I8" s="25"/>
      <c r="J8" s="26"/>
      <c r="K8" s="20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1:30" ht="27" customHeight="1">
      <c r="A9" s="21"/>
      <c r="B9" s="22" t="s">
        <v>6</v>
      </c>
      <c r="C9" s="30">
        <f>C7-C11</f>
        <v>0</v>
      </c>
      <c r="D9" s="31" t="s">
        <v>7</v>
      </c>
      <c r="E9" s="25"/>
      <c r="F9" s="25"/>
      <c r="G9" s="25"/>
      <c r="H9" s="25"/>
      <c r="I9" s="25"/>
      <c r="J9" s="26"/>
      <c r="K9" s="20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1:30" ht="12" customHeight="1">
      <c r="A10" s="21"/>
      <c r="B10" s="32"/>
      <c r="C10" s="33"/>
      <c r="D10" s="34"/>
      <c r="E10" s="25"/>
      <c r="F10" s="25"/>
      <c r="G10" s="25"/>
      <c r="H10" s="25"/>
      <c r="I10" s="25"/>
      <c r="J10" s="26"/>
      <c r="K10" s="20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30" ht="27" customHeight="1">
      <c r="A11" s="21"/>
      <c r="B11" s="35" t="s">
        <v>8</v>
      </c>
      <c r="C11" s="36">
        <f>SUM(I14:I861)</f>
        <v>0</v>
      </c>
      <c r="D11" s="37" t="s">
        <v>9</v>
      </c>
      <c r="E11" s="38"/>
      <c r="F11" s="39" t="s">
        <v>10</v>
      </c>
      <c r="G11" s="25"/>
      <c r="H11" s="25"/>
      <c r="I11" s="25"/>
      <c r="J11" s="26"/>
      <c r="K11" s="20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spans="1:30" ht="15" customHeight="1">
      <c r="A12" s="40"/>
      <c r="B12" s="41"/>
      <c r="C12" s="42"/>
      <c r="D12" s="41"/>
      <c r="E12" s="41"/>
      <c r="F12" s="43" t="s">
        <v>11</v>
      </c>
      <c r="G12" s="41"/>
      <c r="H12" s="41"/>
      <c r="I12" s="41"/>
      <c r="J12" s="44"/>
      <c r="K12" s="45"/>
    </row>
    <row r="13" spans="1:30" ht="22.5" customHeight="1">
      <c r="A13" s="46" t="s">
        <v>12</v>
      </c>
      <c r="B13" s="47" t="s">
        <v>13</v>
      </c>
      <c r="C13" s="47" t="s">
        <v>14</v>
      </c>
      <c r="D13" s="47" t="s">
        <v>15</v>
      </c>
      <c r="E13" s="47" t="s">
        <v>16</v>
      </c>
      <c r="F13" s="48" t="s">
        <v>17</v>
      </c>
      <c r="G13" s="47" t="s">
        <v>18</v>
      </c>
      <c r="H13" s="49" t="s">
        <v>19</v>
      </c>
      <c r="I13" s="47" t="s">
        <v>20</v>
      </c>
      <c r="J13" s="50" t="s">
        <v>21</v>
      </c>
      <c r="K13" s="51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</row>
    <row r="14" spans="1:30" ht="21" customHeight="1">
      <c r="A14" s="53" t="s">
        <v>22</v>
      </c>
      <c r="B14" s="54" t="s">
        <v>23</v>
      </c>
      <c r="C14" s="54" t="s">
        <v>24</v>
      </c>
      <c r="D14" s="55" t="s">
        <v>25</v>
      </c>
      <c r="E14" s="55" t="s">
        <v>26</v>
      </c>
      <c r="F14" s="56">
        <v>0</v>
      </c>
      <c r="G14" s="57">
        <v>204.1</v>
      </c>
      <c r="H14" s="57">
        <f t="shared" ref="H14:H81" si="0">G14+(G14*0.22)</f>
        <v>249.00200000000001</v>
      </c>
      <c r="I14" s="58">
        <f t="shared" ref="I14:I81" si="1">F14*H14</f>
        <v>0</v>
      </c>
      <c r="J14" s="118" t="s">
        <v>27</v>
      </c>
      <c r="K14" s="60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1:30" ht="21" customHeight="1">
      <c r="A15" s="53" t="s">
        <v>22</v>
      </c>
      <c r="B15" s="54" t="s">
        <v>23</v>
      </c>
      <c r="C15" s="54" t="s">
        <v>28</v>
      </c>
      <c r="D15" s="55" t="s">
        <v>29</v>
      </c>
      <c r="E15" s="55" t="s">
        <v>30</v>
      </c>
      <c r="F15" s="56">
        <v>0</v>
      </c>
      <c r="G15" s="57">
        <v>295.08</v>
      </c>
      <c r="H15" s="57">
        <f t="shared" si="0"/>
        <v>359.99759999999998</v>
      </c>
      <c r="I15" s="58">
        <f t="shared" si="1"/>
        <v>0</v>
      </c>
      <c r="J15" s="59" t="s">
        <v>27</v>
      </c>
      <c r="K15" s="60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30" ht="21" customHeight="1">
      <c r="A16" s="53" t="s">
        <v>22</v>
      </c>
      <c r="B16" s="54" t="s">
        <v>23</v>
      </c>
      <c r="C16" s="54" t="s">
        <v>31</v>
      </c>
      <c r="D16" s="55" t="s">
        <v>32</v>
      </c>
      <c r="E16" s="55" t="s">
        <v>33</v>
      </c>
      <c r="F16" s="56">
        <v>0</v>
      </c>
      <c r="G16" s="57">
        <v>475.41</v>
      </c>
      <c r="H16" s="57">
        <f t="shared" si="0"/>
        <v>580.00020000000006</v>
      </c>
      <c r="I16" s="58">
        <f t="shared" si="1"/>
        <v>0</v>
      </c>
      <c r="J16" s="59" t="s">
        <v>27</v>
      </c>
      <c r="K16" s="60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 ht="21" customHeight="1">
      <c r="A17" s="53" t="s">
        <v>22</v>
      </c>
      <c r="B17" s="54" t="s">
        <v>23</v>
      </c>
      <c r="C17" s="54" t="s">
        <v>34</v>
      </c>
      <c r="D17" s="55" t="s">
        <v>35</v>
      </c>
      <c r="E17" s="55" t="s">
        <v>36</v>
      </c>
      <c r="F17" s="56">
        <v>0</v>
      </c>
      <c r="G17" s="57">
        <v>327.05</v>
      </c>
      <c r="H17" s="57">
        <f t="shared" si="0"/>
        <v>399.00100000000003</v>
      </c>
      <c r="I17" s="58">
        <f t="shared" si="1"/>
        <v>0</v>
      </c>
      <c r="J17" s="59" t="s">
        <v>27</v>
      </c>
      <c r="K17" s="60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0" ht="21" customHeight="1">
      <c r="A18" s="53" t="s">
        <v>22</v>
      </c>
      <c r="B18" s="54" t="s">
        <v>23</v>
      </c>
      <c r="C18" s="54" t="s">
        <v>37</v>
      </c>
      <c r="D18" s="55" t="s">
        <v>38</v>
      </c>
      <c r="E18" s="55" t="s">
        <v>30</v>
      </c>
      <c r="F18" s="56">
        <v>0</v>
      </c>
      <c r="G18" s="57">
        <v>622.95000000000005</v>
      </c>
      <c r="H18" s="57">
        <f t="shared" si="0"/>
        <v>759.99900000000002</v>
      </c>
      <c r="I18" s="58">
        <f t="shared" si="1"/>
        <v>0</v>
      </c>
      <c r="J18" s="59" t="s">
        <v>27</v>
      </c>
      <c r="K18" s="60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:30" ht="21" customHeight="1">
      <c r="A19" s="53" t="s">
        <v>22</v>
      </c>
      <c r="B19" s="54" t="s">
        <v>23</v>
      </c>
      <c r="C19" s="54" t="s">
        <v>39</v>
      </c>
      <c r="D19" s="55" t="s">
        <v>40</v>
      </c>
      <c r="E19" s="55" t="s">
        <v>33</v>
      </c>
      <c r="F19" s="56">
        <v>0</v>
      </c>
      <c r="G19" s="57">
        <v>900.82</v>
      </c>
      <c r="H19" s="57">
        <f t="shared" si="0"/>
        <v>1099.0004000000001</v>
      </c>
      <c r="I19" s="58">
        <f t="shared" si="1"/>
        <v>0</v>
      </c>
      <c r="J19" s="59" t="s">
        <v>27</v>
      </c>
      <c r="K19" s="60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1:30" ht="21" customHeight="1">
      <c r="A20" s="53" t="s">
        <v>22</v>
      </c>
      <c r="B20" s="54" t="s">
        <v>23</v>
      </c>
      <c r="C20" s="54" t="s">
        <v>41</v>
      </c>
      <c r="D20" s="55" t="s">
        <v>42</v>
      </c>
      <c r="E20" s="55" t="s">
        <v>36</v>
      </c>
      <c r="F20" s="56">
        <v>0</v>
      </c>
      <c r="G20" s="57">
        <v>490.98</v>
      </c>
      <c r="H20" s="57">
        <f t="shared" si="0"/>
        <v>598.99559999999997</v>
      </c>
      <c r="I20" s="58">
        <f t="shared" si="1"/>
        <v>0</v>
      </c>
      <c r="J20" s="118" t="s">
        <v>27</v>
      </c>
      <c r="K20" s="60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spans="1:30" s="64" customFormat="1" ht="21" customHeight="1">
      <c r="A21" s="53" t="s">
        <v>22</v>
      </c>
      <c r="B21" s="54" t="s">
        <v>23</v>
      </c>
      <c r="C21" s="54" t="s">
        <v>43</v>
      </c>
      <c r="D21" s="55" t="s">
        <v>44</v>
      </c>
      <c r="E21" s="55" t="s">
        <v>30</v>
      </c>
      <c r="F21" s="56">
        <v>0</v>
      </c>
      <c r="G21" s="61">
        <v>983.61</v>
      </c>
      <c r="H21" s="61">
        <f t="shared" si="0"/>
        <v>1200.0042000000001</v>
      </c>
      <c r="I21" s="58">
        <f t="shared" si="1"/>
        <v>0</v>
      </c>
      <c r="J21" s="59" t="s">
        <v>27</v>
      </c>
      <c r="K21" s="62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</row>
    <row r="22" spans="1:30" s="64" customFormat="1" ht="21" customHeight="1">
      <c r="A22" s="53" t="s">
        <v>22</v>
      </c>
      <c r="B22" s="54" t="s">
        <v>23</v>
      </c>
      <c r="C22" s="54" t="s">
        <v>45</v>
      </c>
      <c r="D22" s="55" t="s">
        <v>46</v>
      </c>
      <c r="E22" s="55" t="s">
        <v>33</v>
      </c>
      <c r="F22" s="56">
        <v>0</v>
      </c>
      <c r="G22" s="61">
        <v>1474.59</v>
      </c>
      <c r="H22" s="61">
        <f t="shared" si="0"/>
        <v>1798.9997999999998</v>
      </c>
      <c r="I22" s="58">
        <f t="shared" si="1"/>
        <v>0</v>
      </c>
      <c r="J22" s="59" t="s">
        <v>27</v>
      </c>
      <c r="K22" s="62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</row>
    <row r="23" spans="1:30" ht="21" customHeight="1">
      <c r="A23" s="53" t="s">
        <v>22</v>
      </c>
      <c r="B23" s="54" t="s">
        <v>23</v>
      </c>
      <c r="C23" s="54" t="s">
        <v>47</v>
      </c>
      <c r="D23" s="55" t="s">
        <v>48</v>
      </c>
      <c r="E23" s="55" t="s">
        <v>36</v>
      </c>
      <c r="F23" s="56">
        <v>0</v>
      </c>
      <c r="G23" s="57">
        <v>843.44</v>
      </c>
      <c r="H23" s="57">
        <f t="shared" si="0"/>
        <v>1028.9968000000001</v>
      </c>
      <c r="I23" s="58">
        <f t="shared" si="1"/>
        <v>0</v>
      </c>
      <c r="J23" s="59" t="s">
        <v>27</v>
      </c>
      <c r="K23" s="60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s="64" customFormat="1" ht="21" customHeight="1">
      <c r="A24" s="53" t="s">
        <v>22</v>
      </c>
      <c r="B24" s="54" t="s">
        <v>23</v>
      </c>
      <c r="C24" s="54" t="s">
        <v>49</v>
      </c>
      <c r="D24" s="55" t="s">
        <v>50</v>
      </c>
      <c r="E24" s="55" t="s">
        <v>30</v>
      </c>
      <c r="F24" s="56">
        <v>0</v>
      </c>
      <c r="G24" s="61">
        <v>1431.15</v>
      </c>
      <c r="H24" s="61">
        <f t="shared" si="0"/>
        <v>1746.0030000000002</v>
      </c>
      <c r="I24" s="58">
        <f t="shared" si="1"/>
        <v>0</v>
      </c>
      <c r="J24" s="59" t="s">
        <v>27</v>
      </c>
      <c r="K24" s="62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</row>
    <row r="25" spans="1:30" s="64" customFormat="1" ht="21" customHeight="1">
      <c r="A25" s="53" t="s">
        <v>22</v>
      </c>
      <c r="B25" s="54" t="s">
        <v>23</v>
      </c>
      <c r="C25" s="54" t="s">
        <v>51</v>
      </c>
      <c r="D25" s="55" t="s">
        <v>52</v>
      </c>
      <c r="E25" s="55" t="s">
        <v>33</v>
      </c>
      <c r="F25" s="56">
        <v>0</v>
      </c>
      <c r="G25" s="61">
        <v>1790.98</v>
      </c>
      <c r="H25" s="61">
        <f t="shared" si="0"/>
        <v>2184.9956000000002</v>
      </c>
      <c r="I25" s="58">
        <f t="shared" si="1"/>
        <v>0</v>
      </c>
      <c r="J25" s="59" t="s">
        <v>27</v>
      </c>
      <c r="K25" s="62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</row>
    <row r="26" spans="1:30" ht="21" customHeight="1">
      <c r="A26" s="53" t="s">
        <v>22</v>
      </c>
      <c r="B26" s="54" t="s">
        <v>23</v>
      </c>
      <c r="C26" s="54" t="s">
        <v>53</v>
      </c>
      <c r="D26" s="55" t="s">
        <v>54</v>
      </c>
      <c r="E26" s="55" t="s">
        <v>26</v>
      </c>
      <c r="F26" s="56">
        <v>0</v>
      </c>
      <c r="G26" s="57">
        <v>981.15</v>
      </c>
      <c r="H26" s="57">
        <f t="shared" si="0"/>
        <v>1197.0029999999999</v>
      </c>
      <c r="I26" s="58">
        <f t="shared" si="1"/>
        <v>0</v>
      </c>
      <c r="J26" s="59" t="s">
        <v>27</v>
      </c>
      <c r="K26" s="60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1:30" s="64" customFormat="1" ht="21" customHeight="1">
      <c r="A27" s="53" t="s">
        <v>22</v>
      </c>
      <c r="B27" s="54" t="s">
        <v>23</v>
      </c>
      <c r="C27" s="54" t="s">
        <v>55</v>
      </c>
      <c r="D27" s="55" t="s">
        <v>56</v>
      </c>
      <c r="E27" s="55" t="s">
        <v>30</v>
      </c>
      <c r="F27" s="56">
        <v>0</v>
      </c>
      <c r="G27" s="61">
        <v>1665.57</v>
      </c>
      <c r="H27" s="61">
        <f t="shared" si="0"/>
        <v>2031.9953999999998</v>
      </c>
      <c r="I27" s="58">
        <f t="shared" si="1"/>
        <v>0</v>
      </c>
      <c r="J27" s="59" t="s">
        <v>27</v>
      </c>
      <c r="K27" s="62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</row>
    <row r="28" spans="1:30" s="64" customFormat="1" ht="21" customHeight="1">
      <c r="A28" s="53" t="s">
        <v>22</v>
      </c>
      <c r="B28" s="54" t="s">
        <v>23</v>
      </c>
      <c r="C28" s="54" t="s">
        <v>57</v>
      </c>
      <c r="D28" s="55" t="s">
        <v>58</v>
      </c>
      <c r="E28" s="55" t="s">
        <v>33</v>
      </c>
      <c r="F28" s="56">
        <v>0</v>
      </c>
      <c r="G28" s="61">
        <v>2203.2800000000002</v>
      </c>
      <c r="H28" s="61">
        <f t="shared" si="0"/>
        <v>2688.0016000000001</v>
      </c>
      <c r="I28" s="58">
        <f t="shared" si="1"/>
        <v>0</v>
      </c>
      <c r="J28" s="59" t="s">
        <v>27</v>
      </c>
      <c r="K28" s="62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</row>
    <row r="29" spans="1:30" s="64" customFormat="1" ht="21" customHeight="1">
      <c r="A29" s="65" t="s">
        <v>22</v>
      </c>
      <c r="B29" s="66" t="s">
        <v>23</v>
      </c>
      <c r="C29" s="66" t="s">
        <v>59</v>
      </c>
      <c r="D29" s="67" t="s">
        <v>60</v>
      </c>
      <c r="E29" s="68" t="s">
        <v>36</v>
      </c>
      <c r="F29" s="56">
        <v>0</v>
      </c>
      <c r="G29" s="61">
        <v>73.77</v>
      </c>
      <c r="H29" s="61">
        <f t="shared" si="0"/>
        <v>89.999399999999994</v>
      </c>
      <c r="I29" s="58">
        <f t="shared" si="1"/>
        <v>0</v>
      </c>
      <c r="J29" s="59" t="s">
        <v>61</v>
      </c>
      <c r="K29" s="62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</row>
    <row r="30" spans="1:30" s="64" customFormat="1" ht="21" customHeight="1">
      <c r="A30" s="65" t="s">
        <v>22</v>
      </c>
      <c r="B30" s="66" t="s">
        <v>23</v>
      </c>
      <c r="C30" s="66" t="s">
        <v>62</v>
      </c>
      <c r="D30" s="67" t="s">
        <v>63</v>
      </c>
      <c r="E30" s="68" t="s">
        <v>36</v>
      </c>
      <c r="F30" s="56">
        <v>0</v>
      </c>
      <c r="G30" s="61">
        <v>240.16399999999999</v>
      </c>
      <c r="H30" s="61">
        <f t="shared" si="0"/>
        <v>293.00007999999997</v>
      </c>
      <c r="I30" s="58">
        <f t="shared" si="1"/>
        <v>0</v>
      </c>
      <c r="J30" s="59" t="s">
        <v>61</v>
      </c>
      <c r="K30" s="62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</row>
    <row r="31" spans="1:30" s="64" customFormat="1" ht="21" customHeight="1">
      <c r="A31" s="65" t="s">
        <v>22</v>
      </c>
      <c r="B31" s="66" t="s">
        <v>23</v>
      </c>
      <c r="C31" s="66" t="s">
        <v>64</v>
      </c>
      <c r="D31" s="67" t="s">
        <v>65</v>
      </c>
      <c r="E31" s="68" t="s">
        <v>36</v>
      </c>
      <c r="F31" s="56">
        <v>0</v>
      </c>
      <c r="G31" s="61">
        <v>450.82</v>
      </c>
      <c r="H31" s="61">
        <f t="shared" si="0"/>
        <v>550.00040000000001</v>
      </c>
      <c r="I31" s="58">
        <f t="shared" si="1"/>
        <v>0</v>
      </c>
      <c r="J31" s="59" t="s">
        <v>61</v>
      </c>
      <c r="K31" s="62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</row>
    <row r="32" spans="1:30" s="64" customFormat="1" ht="21" customHeight="1">
      <c r="A32" s="65" t="s">
        <v>22</v>
      </c>
      <c r="B32" s="66" t="s">
        <v>23</v>
      </c>
      <c r="C32" s="66" t="s">
        <v>66</v>
      </c>
      <c r="D32" s="67" t="s">
        <v>67</v>
      </c>
      <c r="E32" s="68" t="s">
        <v>36</v>
      </c>
      <c r="F32" s="56">
        <v>0</v>
      </c>
      <c r="G32" s="61">
        <v>734.42600000000004</v>
      </c>
      <c r="H32" s="61">
        <f t="shared" si="0"/>
        <v>895.99972000000002</v>
      </c>
      <c r="I32" s="58">
        <f t="shared" si="1"/>
        <v>0</v>
      </c>
      <c r="J32" s="59" t="s">
        <v>61</v>
      </c>
      <c r="K32" s="62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</row>
    <row r="33" spans="1:30" s="64" customFormat="1" ht="21" customHeight="1">
      <c r="A33" s="65" t="s">
        <v>22</v>
      </c>
      <c r="B33" s="66" t="s">
        <v>23</v>
      </c>
      <c r="C33" s="66" t="s">
        <v>68</v>
      </c>
      <c r="D33" s="67" t="s">
        <v>69</v>
      </c>
      <c r="E33" s="68" t="s">
        <v>36</v>
      </c>
      <c r="F33" s="56">
        <v>0</v>
      </c>
      <c r="G33" s="61">
        <v>1065.5740000000001</v>
      </c>
      <c r="H33" s="61">
        <f t="shared" si="0"/>
        <v>1300.0002800000002</v>
      </c>
      <c r="I33" s="58">
        <f t="shared" si="1"/>
        <v>0</v>
      </c>
      <c r="J33" s="59" t="s">
        <v>61</v>
      </c>
      <c r="K33" s="62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</row>
    <row r="34" spans="1:30" s="64" customFormat="1" ht="21" customHeight="1">
      <c r="A34" s="65" t="s">
        <v>22</v>
      </c>
      <c r="B34" s="66" t="s">
        <v>23</v>
      </c>
      <c r="C34" s="66" t="s">
        <v>70</v>
      </c>
      <c r="D34" s="67" t="s">
        <v>71</v>
      </c>
      <c r="E34" s="68" t="s">
        <v>36</v>
      </c>
      <c r="F34" s="56">
        <v>0</v>
      </c>
      <c r="G34" s="61">
        <v>1557.377</v>
      </c>
      <c r="H34" s="61">
        <f t="shared" si="0"/>
        <v>1899.9999399999999</v>
      </c>
      <c r="I34" s="58">
        <f t="shared" si="1"/>
        <v>0</v>
      </c>
      <c r="J34" s="59" t="s">
        <v>61</v>
      </c>
      <c r="K34" s="62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</row>
    <row r="35" spans="1:30" s="64" customFormat="1" ht="21" customHeight="1">
      <c r="A35" s="65" t="s">
        <v>22</v>
      </c>
      <c r="B35" s="66" t="s">
        <v>23</v>
      </c>
      <c r="C35" s="66" t="s">
        <v>72</v>
      </c>
      <c r="D35" s="67" t="s">
        <v>73</v>
      </c>
      <c r="E35" s="68" t="s">
        <v>36</v>
      </c>
      <c r="F35" s="56">
        <v>0</v>
      </c>
      <c r="G35" s="61">
        <v>1803.279</v>
      </c>
      <c r="H35" s="61">
        <f t="shared" si="0"/>
        <v>2200.00038</v>
      </c>
      <c r="I35" s="58">
        <f t="shared" si="1"/>
        <v>0</v>
      </c>
      <c r="J35" s="59" t="s">
        <v>61</v>
      </c>
      <c r="K35" s="62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</row>
    <row r="36" spans="1:30" s="64" customFormat="1" ht="21" customHeight="1">
      <c r="A36" s="65" t="s">
        <v>22</v>
      </c>
      <c r="B36" s="66" t="s">
        <v>23</v>
      </c>
      <c r="C36" s="66" t="s">
        <v>74</v>
      </c>
      <c r="D36" s="67" t="s">
        <v>75</v>
      </c>
      <c r="E36" s="68" t="s">
        <v>36</v>
      </c>
      <c r="F36" s="56">
        <v>0</v>
      </c>
      <c r="G36" s="61">
        <v>2131.1480000000001</v>
      </c>
      <c r="H36" s="61">
        <f t="shared" si="0"/>
        <v>2600.0005600000004</v>
      </c>
      <c r="I36" s="58">
        <f t="shared" si="1"/>
        <v>0</v>
      </c>
      <c r="J36" s="59" t="s">
        <v>61</v>
      </c>
      <c r="K36" s="62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</row>
    <row r="37" spans="1:30" s="64" customFormat="1" ht="21" customHeight="1">
      <c r="A37" s="65" t="s">
        <v>22</v>
      </c>
      <c r="B37" s="66" t="s">
        <v>23</v>
      </c>
      <c r="C37" s="66" t="s">
        <v>76</v>
      </c>
      <c r="D37" s="67" t="s">
        <v>77</v>
      </c>
      <c r="E37" s="68" t="s">
        <v>36</v>
      </c>
      <c r="F37" s="56">
        <v>0</v>
      </c>
      <c r="G37" s="61">
        <v>2459.0160000000001</v>
      </c>
      <c r="H37" s="61">
        <f t="shared" si="0"/>
        <v>2999.9995200000003</v>
      </c>
      <c r="I37" s="58">
        <f t="shared" si="1"/>
        <v>0</v>
      </c>
      <c r="J37" s="59" t="s">
        <v>61</v>
      </c>
      <c r="K37" s="62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</row>
    <row r="38" spans="1:30" s="64" customFormat="1" ht="21" customHeight="1">
      <c r="A38" s="65" t="s">
        <v>22</v>
      </c>
      <c r="B38" s="66" t="s">
        <v>23</v>
      </c>
      <c r="C38" s="66" t="s">
        <v>78</v>
      </c>
      <c r="D38" s="67" t="s">
        <v>79</v>
      </c>
      <c r="E38" s="68" t="s">
        <v>30</v>
      </c>
      <c r="F38" s="56">
        <v>0</v>
      </c>
      <c r="G38" s="61">
        <v>145.90199999999999</v>
      </c>
      <c r="H38" s="61">
        <f t="shared" si="0"/>
        <v>178.00043999999997</v>
      </c>
      <c r="I38" s="58">
        <f t="shared" si="1"/>
        <v>0</v>
      </c>
      <c r="J38" s="59" t="s">
        <v>61</v>
      </c>
      <c r="K38" s="62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</row>
    <row r="39" spans="1:30" s="64" customFormat="1" ht="21" customHeight="1">
      <c r="A39" s="65" t="s">
        <v>22</v>
      </c>
      <c r="B39" s="66" t="s">
        <v>23</v>
      </c>
      <c r="C39" s="66" t="s">
        <v>80</v>
      </c>
      <c r="D39" s="67" t="s">
        <v>81</v>
      </c>
      <c r="E39" s="68" t="s">
        <v>30</v>
      </c>
      <c r="F39" s="56">
        <v>0</v>
      </c>
      <c r="G39" s="61">
        <v>384.42599999999999</v>
      </c>
      <c r="H39" s="61">
        <f t="shared" si="0"/>
        <v>468.99971999999997</v>
      </c>
      <c r="I39" s="58">
        <f t="shared" si="1"/>
        <v>0</v>
      </c>
      <c r="J39" s="59" t="s">
        <v>61</v>
      </c>
      <c r="K39" s="62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</row>
    <row r="40" spans="1:30" s="64" customFormat="1" ht="21" customHeight="1">
      <c r="A40" s="65" t="s">
        <v>22</v>
      </c>
      <c r="B40" s="66" t="s">
        <v>23</v>
      </c>
      <c r="C40" s="66" t="s">
        <v>82</v>
      </c>
      <c r="D40" s="67" t="s">
        <v>83</v>
      </c>
      <c r="E40" s="68" t="s">
        <v>30</v>
      </c>
      <c r="F40" s="56">
        <v>0</v>
      </c>
      <c r="G40" s="61">
        <v>721.31100000000004</v>
      </c>
      <c r="H40" s="61">
        <f t="shared" si="0"/>
        <v>879.9994200000001</v>
      </c>
      <c r="I40" s="58">
        <f t="shared" si="1"/>
        <v>0</v>
      </c>
      <c r="J40" s="59" t="s">
        <v>61</v>
      </c>
      <c r="K40" s="62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</row>
    <row r="41" spans="1:30" s="64" customFormat="1" ht="21" customHeight="1">
      <c r="A41" s="65" t="s">
        <v>22</v>
      </c>
      <c r="B41" s="66" t="s">
        <v>23</v>
      </c>
      <c r="C41" s="66" t="s">
        <v>84</v>
      </c>
      <c r="D41" s="67" t="s">
        <v>85</v>
      </c>
      <c r="E41" s="68" t="s">
        <v>30</v>
      </c>
      <c r="F41" s="56">
        <v>0</v>
      </c>
      <c r="G41" s="61">
        <v>1180.328</v>
      </c>
      <c r="H41" s="61">
        <f t="shared" si="0"/>
        <v>1440.0001600000001</v>
      </c>
      <c r="I41" s="58">
        <f t="shared" si="1"/>
        <v>0</v>
      </c>
      <c r="J41" s="59" t="s">
        <v>61</v>
      </c>
      <c r="K41" s="62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</row>
    <row r="42" spans="1:30" s="64" customFormat="1" ht="21" customHeight="1">
      <c r="A42" s="65" t="s">
        <v>22</v>
      </c>
      <c r="B42" s="66" t="s">
        <v>23</v>
      </c>
      <c r="C42" s="66" t="s">
        <v>86</v>
      </c>
      <c r="D42" s="67" t="s">
        <v>87</v>
      </c>
      <c r="E42" s="68" t="s">
        <v>30</v>
      </c>
      <c r="F42" s="56">
        <v>0</v>
      </c>
      <c r="G42" s="61">
        <v>1704.9179999999999</v>
      </c>
      <c r="H42" s="61">
        <f t="shared" si="0"/>
        <v>2079.9999600000001</v>
      </c>
      <c r="I42" s="58">
        <f t="shared" si="1"/>
        <v>0</v>
      </c>
      <c r="J42" s="59" t="s">
        <v>61</v>
      </c>
      <c r="K42" s="62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</row>
    <row r="43" spans="1:30" s="64" customFormat="1" ht="21" customHeight="1">
      <c r="A43" s="65" t="s">
        <v>22</v>
      </c>
      <c r="B43" s="66" t="s">
        <v>23</v>
      </c>
      <c r="C43" s="66" t="s">
        <v>88</v>
      </c>
      <c r="D43" s="67" t="s">
        <v>89</v>
      </c>
      <c r="E43" s="68" t="s">
        <v>30</v>
      </c>
      <c r="F43" s="56">
        <v>0</v>
      </c>
      <c r="G43" s="61">
        <v>2459.02</v>
      </c>
      <c r="H43" s="61">
        <f t="shared" si="0"/>
        <v>3000.0043999999998</v>
      </c>
      <c r="I43" s="58">
        <f t="shared" si="1"/>
        <v>0</v>
      </c>
      <c r="J43" s="59" t="s">
        <v>61</v>
      </c>
      <c r="K43" s="62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</row>
    <row r="44" spans="1:30" s="64" customFormat="1" ht="21" customHeight="1">
      <c r="A44" s="65" t="s">
        <v>22</v>
      </c>
      <c r="B44" s="66" t="s">
        <v>23</v>
      </c>
      <c r="C44" s="66" t="s">
        <v>90</v>
      </c>
      <c r="D44" s="67" t="s">
        <v>91</v>
      </c>
      <c r="E44" s="68" t="s">
        <v>30</v>
      </c>
      <c r="F44" s="56">
        <v>0</v>
      </c>
      <c r="G44" s="61">
        <v>3278.69</v>
      </c>
      <c r="H44" s="61">
        <f t="shared" si="0"/>
        <v>4000.0018</v>
      </c>
      <c r="I44" s="58">
        <f t="shared" si="1"/>
        <v>0</v>
      </c>
      <c r="J44" s="59" t="s">
        <v>61</v>
      </c>
      <c r="K44" s="62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</row>
    <row r="45" spans="1:30" s="64" customFormat="1" ht="21" customHeight="1">
      <c r="A45" s="65" t="s">
        <v>22</v>
      </c>
      <c r="B45" s="66" t="s">
        <v>23</v>
      </c>
      <c r="C45" s="66" t="s">
        <v>92</v>
      </c>
      <c r="D45" s="67" t="s">
        <v>93</v>
      </c>
      <c r="E45" s="68" t="s">
        <v>30</v>
      </c>
      <c r="F45" s="56">
        <v>0</v>
      </c>
      <c r="G45" s="61">
        <v>3684.43</v>
      </c>
      <c r="H45" s="61">
        <f t="shared" si="0"/>
        <v>4495.0046000000002</v>
      </c>
      <c r="I45" s="58">
        <f t="shared" si="1"/>
        <v>0</v>
      </c>
      <c r="J45" s="59" t="s">
        <v>61</v>
      </c>
      <c r="K45" s="62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</row>
    <row r="46" spans="1:30" s="64" customFormat="1" ht="21" customHeight="1">
      <c r="A46" s="65" t="s">
        <v>22</v>
      </c>
      <c r="B46" s="66" t="s">
        <v>23</v>
      </c>
      <c r="C46" s="66" t="s">
        <v>94</v>
      </c>
      <c r="D46" s="67" t="s">
        <v>95</v>
      </c>
      <c r="E46" s="68" t="s">
        <v>30</v>
      </c>
      <c r="F46" s="56">
        <v>0</v>
      </c>
      <c r="G46" s="61">
        <v>4259.84</v>
      </c>
      <c r="H46" s="61">
        <f t="shared" si="0"/>
        <v>5197.0048000000006</v>
      </c>
      <c r="I46" s="58">
        <f t="shared" si="1"/>
        <v>0</v>
      </c>
      <c r="J46" s="59" t="s">
        <v>61</v>
      </c>
      <c r="K46" s="62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</row>
    <row r="47" spans="1:30" s="64" customFormat="1" ht="21" customHeight="1">
      <c r="A47" s="65" t="s">
        <v>22</v>
      </c>
      <c r="B47" s="66" t="s">
        <v>23</v>
      </c>
      <c r="C47" s="66" t="s">
        <v>96</v>
      </c>
      <c r="D47" s="67" t="s">
        <v>97</v>
      </c>
      <c r="E47" s="68" t="s">
        <v>33</v>
      </c>
      <c r="F47" s="56">
        <v>0</v>
      </c>
      <c r="G47" s="61">
        <v>218.85</v>
      </c>
      <c r="H47" s="61">
        <f t="shared" si="0"/>
        <v>266.99700000000001</v>
      </c>
      <c r="I47" s="58">
        <f t="shared" si="1"/>
        <v>0</v>
      </c>
      <c r="J47" s="59" t="s">
        <v>61</v>
      </c>
      <c r="K47" s="62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</row>
    <row r="48" spans="1:30" s="64" customFormat="1" ht="21" customHeight="1">
      <c r="A48" s="65" t="s">
        <v>22</v>
      </c>
      <c r="B48" s="66" t="s">
        <v>23</v>
      </c>
      <c r="C48" s="66" t="s">
        <v>98</v>
      </c>
      <c r="D48" s="67" t="s">
        <v>99</v>
      </c>
      <c r="E48" s="68" t="s">
        <v>33</v>
      </c>
      <c r="F48" s="56">
        <v>0</v>
      </c>
      <c r="G48" s="61">
        <v>531.97</v>
      </c>
      <c r="H48" s="61">
        <f t="shared" si="0"/>
        <v>649.00340000000006</v>
      </c>
      <c r="I48" s="58">
        <f t="shared" si="1"/>
        <v>0</v>
      </c>
      <c r="J48" s="59" t="s">
        <v>61</v>
      </c>
      <c r="K48" s="62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</row>
    <row r="49" spans="1:30" s="64" customFormat="1" ht="21" customHeight="1">
      <c r="A49" s="65" t="s">
        <v>22</v>
      </c>
      <c r="B49" s="66" t="s">
        <v>23</v>
      </c>
      <c r="C49" s="66" t="s">
        <v>100</v>
      </c>
      <c r="D49" s="67" t="s">
        <v>101</v>
      </c>
      <c r="E49" s="68" t="s">
        <v>33</v>
      </c>
      <c r="F49" s="56">
        <v>0</v>
      </c>
      <c r="G49" s="61">
        <v>967.21</v>
      </c>
      <c r="H49" s="61">
        <f t="shared" si="0"/>
        <v>1179.9962</v>
      </c>
      <c r="I49" s="58">
        <f t="shared" si="1"/>
        <v>0</v>
      </c>
      <c r="J49" s="59" t="s">
        <v>61</v>
      </c>
      <c r="K49" s="62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</row>
    <row r="50" spans="1:30" s="64" customFormat="1" ht="21" customHeight="1">
      <c r="A50" s="65" t="s">
        <v>22</v>
      </c>
      <c r="B50" s="66" t="s">
        <v>23</v>
      </c>
      <c r="C50" s="66" t="s">
        <v>102</v>
      </c>
      <c r="D50" s="67" t="s">
        <v>103</v>
      </c>
      <c r="E50" s="68" t="s">
        <v>33</v>
      </c>
      <c r="F50" s="56">
        <v>0</v>
      </c>
      <c r="G50" s="61">
        <v>1721.31</v>
      </c>
      <c r="H50" s="61">
        <f t="shared" si="0"/>
        <v>2099.9982</v>
      </c>
      <c r="I50" s="58">
        <f t="shared" si="1"/>
        <v>0</v>
      </c>
      <c r="J50" s="59" t="s">
        <v>61</v>
      </c>
      <c r="K50" s="62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</row>
    <row r="51" spans="1:30" s="64" customFormat="1" ht="21" customHeight="1">
      <c r="A51" s="65" t="s">
        <v>22</v>
      </c>
      <c r="B51" s="66" t="s">
        <v>23</v>
      </c>
      <c r="C51" s="66" t="s">
        <v>104</v>
      </c>
      <c r="D51" s="67" t="s">
        <v>105</v>
      </c>
      <c r="E51" s="68" t="s">
        <v>33</v>
      </c>
      <c r="F51" s="56">
        <v>0</v>
      </c>
      <c r="G51" s="61">
        <v>2377.0500000000002</v>
      </c>
      <c r="H51" s="61">
        <f t="shared" si="0"/>
        <v>2900.0010000000002</v>
      </c>
      <c r="I51" s="58">
        <f t="shared" si="1"/>
        <v>0</v>
      </c>
      <c r="J51" s="59" t="s">
        <v>61</v>
      </c>
      <c r="K51" s="62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</row>
    <row r="52" spans="1:30" s="64" customFormat="1" ht="21" customHeight="1">
      <c r="A52" s="65" t="s">
        <v>22</v>
      </c>
      <c r="B52" s="66" t="s">
        <v>23</v>
      </c>
      <c r="C52" s="66" t="s">
        <v>106</v>
      </c>
      <c r="D52" s="67" t="s">
        <v>107</v>
      </c>
      <c r="E52" s="68" t="s">
        <v>33</v>
      </c>
      <c r="F52" s="56">
        <v>0</v>
      </c>
      <c r="G52" s="61">
        <v>3684.43</v>
      </c>
      <c r="H52" s="61">
        <f t="shared" si="0"/>
        <v>4495.0046000000002</v>
      </c>
      <c r="I52" s="58">
        <f t="shared" si="1"/>
        <v>0</v>
      </c>
      <c r="J52" s="59" t="s">
        <v>61</v>
      </c>
      <c r="K52" s="62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</row>
    <row r="53" spans="1:30" s="64" customFormat="1" ht="21" customHeight="1">
      <c r="A53" s="65" t="s">
        <v>22</v>
      </c>
      <c r="B53" s="66" t="s">
        <v>23</v>
      </c>
      <c r="C53" s="66" t="s">
        <v>108</v>
      </c>
      <c r="D53" s="67" t="s">
        <v>109</v>
      </c>
      <c r="E53" s="68" t="s">
        <v>33</v>
      </c>
      <c r="F53" s="56">
        <v>0</v>
      </c>
      <c r="G53" s="61">
        <v>4672.13</v>
      </c>
      <c r="H53" s="61">
        <f t="shared" si="0"/>
        <v>5699.9985999999999</v>
      </c>
      <c r="I53" s="58">
        <f t="shared" si="1"/>
        <v>0</v>
      </c>
      <c r="J53" s="59" t="s">
        <v>61</v>
      </c>
      <c r="K53" s="62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</row>
    <row r="54" spans="1:30" s="64" customFormat="1" ht="21" customHeight="1">
      <c r="A54" s="65" t="s">
        <v>22</v>
      </c>
      <c r="B54" s="66" t="s">
        <v>23</v>
      </c>
      <c r="C54" s="66" t="s">
        <v>110</v>
      </c>
      <c r="D54" s="67" t="s">
        <v>111</v>
      </c>
      <c r="E54" s="68" t="s">
        <v>33</v>
      </c>
      <c r="F54" s="56">
        <v>0</v>
      </c>
      <c r="G54" s="61">
        <v>5409.84</v>
      </c>
      <c r="H54" s="61">
        <f t="shared" si="0"/>
        <v>6600.0048000000006</v>
      </c>
      <c r="I54" s="58">
        <f t="shared" si="1"/>
        <v>0</v>
      </c>
      <c r="J54" s="59" t="s">
        <v>61</v>
      </c>
      <c r="K54" s="62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</row>
    <row r="55" spans="1:30" s="64" customFormat="1" ht="21" customHeight="1">
      <c r="A55" s="65" t="s">
        <v>22</v>
      </c>
      <c r="B55" s="66" t="s">
        <v>23</v>
      </c>
      <c r="C55" s="66" t="s">
        <v>112</v>
      </c>
      <c r="D55" s="67" t="s">
        <v>113</v>
      </c>
      <c r="E55" s="68" t="s">
        <v>33</v>
      </c>
      <c r="F55" s="56">
        <v>0</v>
      </c>
      <c r="G55" s="61">
        <v>6393.44</v>
      </c>
      <c r="H55" s="61">
        <f t="shared" si="0"/>
        <v>7799.996799999999</v>
      </c>
      <c r="I55" s="58">
        <f t="shared" si="1"/>
        <v>0</v>
      </c>
      <c r="J55" s="59" t="s">
        <v>61</v>
      </c>
      <c r="K55" s="62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</row>
    <row r="56" spans="1:30" ht="21" customHeight="1">
      <c r="A56" s="69" t="s">
        <v>22</v>
      </c>
      <c r="B56" s="70" t="s">
        <v>23</v>
      </c>
      <c r="C56" s="70" t="s">
        <v>114</v>
      </c>
      <c r="D56" s="71" t="s">
        <v>115</v>
      </c>
      <c r="E56" s="71"/>
      <c r="F56" s="56">
        <v>0</v>
      </c>
      <c r="G56" s="57">
        <v>655.74</v>
      </c>
      <c r="H56" s="57">
        <f t="shared" si="0"/>
        <v>800.00279999999998</v>
      </c>
      <c r="I56" s="58">
        <f t="shared" si="1"/>
        <v>0</v>
      </c>
      <c r="J56" s="59" t="s">
        <v>116</v>
      </c>
      <c r="K56" s="60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1:30" ht="21" customHeight="1">
      <c r="A57" s="69" t="s">
        <v>22</v>
      </c>
      <c r="B57" s="70" t="s">
        <v>23</v>
      </c>
      <c r="C57" s="70" t="s">
        <v>117</v>
      </c>
      <c r="D57" s="71" t="s">
        <v>118</v>
      </c>
      <c r="E57" s="71"/>
      <c r="F57" s="56">
        <v>0</v>
      </c>
      <c r="G57" s="57">
        <v>219.26</v>
      </c>
      <c r="H57" s="57">
        <f t="shared" si="0"/>
        <v>267.49720000000002</v>
      </c>
      <c r="I57" s="58">
        <f t="shared" si="1"/>
        <v>0</v>
      </c>
      <c r="J57" s="59" t="s">
        <v>116</v>
      </c>
      <c r="K57" s="60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30" ht="21" customHeight="1">
      <c r="A58" s="69" t="s">
        <v>22</v>
      </c>
      <c r="B58" s="70" t="s">
        <v>23</v>
      </c>
      <c r="C58" s="70" t="s">
        <v>119</v>
      </c>
      <c r="D58" s="71" t="s">
        <v>120</v>
      </c>
      <c r="E58" s="71"/>
      <c r="F58" s="56">
        <v>0</v>
      </c>
      <c r="G58" s="57">
        <v>348.36</v>
      </c>
      <c r="H58" s="57">
        <f t="shared" si="0"/>
        <v>424.99920000000003</v>
      </c>
      <c r="I58" s="58">
        <f t="shared" si="1"/>
        <v>0</v>
      </c>
      <c r="J58" s="59" t="s">
        <v>116</v>
      </c>
      <c r="K58" s="60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 ht="21" customHeight="1">
      <c r="A59" s="69" t="s">
        <v>22</v>
      </c>
      <c r="B59" s="70" t="s">
        <v>23</v>
      </c>
      <c r="C59" s="70" t="s">
        <v>121</v>
      </c>
      <c r="D59" s="71" t="s">
        <v>122</v>
      </c>
      <c r="E59" s="71"/>
      <c r="F59" s="56">
        <v>0</v>
      </c>
      <c r="G59" s="57">
        <v>102.46</v>
      </c>
      <c r="H59" s="57">
        <f t="shared" si="0"/>
        <v>125.0012</v>
      </c>
      <c r="I59" s="58">
        <f t="shared" si="1"/>
        <v>0</v>
      </c>
      <c r="J59" s="59" t="s">
        <v>116</v>
      </c>
      <c r="K59" s="60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0" ht="21" customHeight="1">
      <c r="A60" s="69" t="s">
        <v>22</v>
      </c>
      <c r="B60" s="70" t="s">
        <v>23</v>
      </c>
      <c r="C60" s="70" t="s">
        <v>123</v>
      </c>
      <c r="D60" s="71" t="s">
        <v>124</v>
      </c>
      <c r="E60" s="71"/>
      <c r="F60" s="56">
        <v>0</v>
      </c>
      <c r="G60" s="57">
        <v>190.16</v>
      </c>
      <c r="H60" s="57">
        <f t="shared" si="0"/>
        <v>231.99520000000001</v>
      </c>
      <c r="I60" s="58">
        <f t="shared" si="1"/>
        <v>0</v>
      </c>
      <c r="J60" s="59" t="s">
        <v>116</v>
      </c>
      <c r="K60" s="60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0" ht="21" customHeight="1">
      <c r="A61" s="69" t="s">
        <v>22</v>
      </c>
      <c r="B61" s="70" t="s">
        <v>23</v>
      </c>
      <c r="C61" s="70" t="s">
        <v>125</v>
      </c>
      <c r="D61" s="71" t="s">
        <v>126</v>
      </c>
      <c r="E61" s="71"/>
      <c r="F61" s="56">
        <v>0</v>
      </c>
      <c r="G61" s="57">
        <v>540.98</v>
      </c>
      <c r="H61" s="57">
        <f t="shared" si="0"/>
        <v>659.99559999999997</v>
      </c>
      <c r="I61" s="58">
        <f t="shared" si="1"/>
        <v>0</v>
      </c>
      <c r="J61" s="59" t="s">
        <v>116</v>
      </c>
      <c r="K61" s="60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  <row r="62" spans="1:30" ht="21" customHeight="1">
      <c r="A62" s="69" t="s">
        <v>22</v>
      </c>
      <c r="B62" s="70" t="s">
        <v>23</v>
      </c>
      <c r="C62" s="70" t="s">
        <v>127</v>
      </c>
      <c r="D62" s="71" t="s">
        <v>128</v>
      </c>
      <c r="E62" s="71"/>
      <c r="F62" s="56">
        <v>0</v>
      </c>
      <c r="G62" s="57">
        <v>57.38</v>
      </c>
      <c r="H62" s="57">
        <f t="shared" si="0"/>
        <v>70.003600000000006</v>
      </c>
      <c r="I62" s="58">
        <f t="shared" si="1"/>
        <v>0</v>
      </c>
      <c r="J62" s="59" t="s">
        <v>116</v>
      </c>
      <c r="K62" s="60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spans="1:30" ht="21" customHeight="1">
      <c r="A63" s="69" t="s">
        <v>22</v>
      </c>
      <c r="B63" s="70" t="s">
        <v>23</v>
      </c>
      <c r="C63" s="70" t="s">
        <v>129</v>
      </c>
      <c r="D63" s="71" t="s">
        <v>130</v>
      </c>
      <c r="E63" s="71"/>
      <c r="F63" s="56">
        <v>0</v>
      </c>
      <c r="G63" s="57">
        <v>56.56</v>
      </c>
      <c r="H63" s="57">
        <f t="shared" si="0"/>
        <v>69.003200000000007</v>
      </c>
      <c r="I63" s="58">
        <f t="shared" si="1"/>
        <v>0</v>
      </c>
      <c r="J63" s="59" t="s">
        <v>116</v>
      </c>
      <c r="K63" s="60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spans="1:30" ht="21" customHeight="1">
      <c r="A64" s="69" t="s">
        <v>22</v>
      </c>
      <c r="B64" s="70" t="s">
        <v>23</v>
      </c>
      <c r="C64" s="70" t="s">
        <v>131</v>
      </c>
      <c r="D64" s="71" t="s">
        <v>132</v>
      </c>
      <c r="E64" s="71"/>
      <c r="F64" s="56">
        <v>0</v>
      </c>
      <c r="G64" s="57">
        <v>131.15</v>
      </c>
      <c r="H64" s="57">
        <f t="shared" si="0"/>
        <v>160.00300000000001</v>
      </c>
      <c r="I64" s="58">
        <f t="shared" si="1"/>
        <v>0</v>
      </c>
      <c r="J64" s="59" t="s">
        <v>116</v>
      </c>
      <c r="K64" s="60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1:30" ht="21" customHeight="1">
      <c r="A65" s="69" t="s">
        <v>22</v>
      </c>
      <c r="B65" s="70" t="s">
        <v>23</v>
      </c>
      <c r="C65" s="70" t="s">
        <v>133</v>
      </c>
      <c r="D65" s="71" t="s">
        <v>134</v>
      </c>
      <c r="E65" s="71"/>
      <c r="F65" s="56">
        <v>0</v>
      </c>
      <c r="G65" s="57">
        <v>1228.69</v>
      </c>
      <c r="H65" s="57">
        <f t="shared" si="0"/>
        <v>1499.0018</v>
      </c>
      <c r="I65" s="58">
        <f t="shared" si="1"/>
        <v>0</v>
      </c>
      <c r="J65" s="59" t="s">
        <v>116</v>
      </c>
      <c r="K65" s="60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</row>
    <row r="66" spans="1:30" ht="21" customHeight="1">
      <c r="A66" s="69" t="s">
        <v>22</v>
      </c>
      <c r="B66" s="70" t="s">
        <v>23</v>
      </c>
      <c r="C66" s="70" t="s">
        <v>135</v>
      </c>
      <c r="D66" s="71" t="s">
        <v>136</v>
      </c>
      <c r="E66" s="71"/>
      <c r="F66" s="56">
        <v>0</v>
      </c>
      <c r="G66" s="57">
        <v>250</v>
      </c>
      <c r="H66" s="57">
        <f t="shared" si="0"/>
        <v>305</v>
      </c>
      <c r="I66" s="58">
        <f t="shared" si="1"/>
        <v>0</v>
      </c>
      <c r="J66" s="59" t="s">
        <v>116</v>
      </c>
      <c r="K66" s="60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spans="1:30" ht="21" customHeight="1">
      <c r="A67" s="72" t="s">
        <v>22</v>
      </c>
      <c r="B67" s="73" t="s">
        <v>23</v>
      </c>
      <c r="C67" s="73" t="s">
        <v>542</v>
      </c>
      <c r="D67" s="74" t="s">
        <v>546</v>
      </c>
      <c r="E67" s="74" t="s">
        <v>550</v>
      </c>
      <c r="F67" s="56">
        <v>0</v>
      </c>
      <c r="G67" s="57">
        <v>140.16</v>
      </c>
      <c r="H67" s="57">
        <f t="shared" si="0"/>
        <v>170.99520000000001</v>
      </c>
      <c r="I67" s="58">
        <f t="shared" si="1"/>
        <v>0</v>
      </c>
      <c r="J67" s="78" t="s">
        <v>140</v>
      </c>
      <c r="K67" s="60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</row>
    <row r="68" spans="1:30" ht="21" customHeight="1">
      <c r="A68" s="72" t="s">
        <v>22</v>
      </c>
      <c r="B68" s="73" t="s">
        <v>23</v>
      </c>
      <c r="C68" s="73" t="s">
        <v>543</v>
      </c>
      <c r="D68" s="74" t="s">
        <v>547</v>
      </c>
      <c r="E68" s="74" t="s">
        <v>551</v>
      </c>
      <c r="F68" s="56">
        <v>0</v>
      </c>
      <c r="G68" s="57">
        <v>255.74</v>
      </c>
      <c r="H68" s="57">
        <f t="shared" si="0"/>
        <v>312.00280000000004</v>
      </c>
      <c r="I68" s="58">
        <f t="shared" si="1"/>
        <v>0</v>
      </c>
      <c r="J68" s="78" t="s">
        <v>140</v>
      </c>
      <c r="K68" s="60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</row>
    <row r="69" spans="1:30" ht="21" customHeight="1">
      <c r="A69" s="72" t="s">
        <v>22</v>
      </c>
      <c r="B69" s="73" t="s">
        <v>23</v>
      </c>
      <c r="C69" s="73" t="s">
        <v>544</v>
      </c>
      <c r="D69" s="74" t="s">
        <v>548</v>
      </c>
      <c r="E69" s="74" t="s">
        <v>552</v>
      </c>
      <c r="F69" s="56">
        <v>0</v>
      </c>
      <c r="G69" s="57">
        <v>440.98</v>
      </c>
      <c r="H69" s="57">
        <f t="shared" si="0"/>
        <v>537.99559999999997</v>
      </c>
      <c r="I69" s="58">
        <f t="shared" si="1"/>
        <v>0</v>
      </c>
      <c r="J69" s="78" t="s">
        <v>140</v>
      </c>
      <c r="K69" s="60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</row>
    <row r="70" spans="1:30" ht="21" customHeight="1">
      <c r="A70" s="72" t="s">
        <v>22</v>
      </c>
      <c r="B70" s="73" t="s">
        <v>23</v>
      </c>
      <c r="C70" s="73" t="s">
        <v>545</v>
      </c>
      <c r="D70" s="74" t="s">
        <v>549</v>
      </c>
      <c r="E70" s="74" t="s">
        <v>553</v>
      </c>
      <c r="F70" s="56">
        <v>0</v>
      </c>
      <c r="G70" s="57">
        <v>575.41</v>
      </c>
      <c r="H70" s="57">
        <f t="shared" si="0"/>
        <v>702.00019999999995</v>
      </c>
      <c r="I70" s="58">
        <f t="shared" si="1"/>
        <v>0</v>
      </c>
      <c r="J70" s="78" t="s">
        <v>140</v>
      </c>
      <c r="K70" s="60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:30" ht="21" customHeight="1">
      <c r="A71" s="72" t="s">
        <v>22</v>
      </c>
      <c r="B71" s="73" t="s">
        <v>23</v>
      </c>
      <c r="C71" s="73" t="s">
        <v>137</v>
      </c>
      <c r="D71" s="74" t="s">
        <v>138</v>
      </c>
      <c r="E71" s="74" t="s">
        <v>139</v>
      </c>
      <c r="F71" s="56">
        <v>0</v>
      </c>
      <c r="G71" s="76">
        <v>409.02</v>
      </c>
      <c r="H71" s="76">
        <f t="shared" si="0"/>
        <v>499.00439999999998</v>
      </c>
      <c r="I71" s="58">
        <f t="shared" si="1"/>
        <v>0</v>
      </c>
      <c r="J71" s="78" t="s">
        <v>140</v>
      </c>
      <c r="K71" s="79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</row>
    <row r="72" spans="1:30" ht="21" customHeight="1">
      <c r="A72" s="72" t="s">
        <v>22</v>
      </c>
      <c r="B72" s="73" t="s">
        <v>23</v>
      </c>
      <c r="C72" s="73" t="s">
        <v>141</v>
      </c>
      <c r="D72" s="74" t="s">
        <v>142</v>
      </c>
      <c r="E72" s="74" t="s">
        <v>143</v>
      </c>
      <c r="F72" s="75">
        <v>0</v>
      </c>
      <c r="G72" s="76">
        <v>754.1</v>
      </c>
      <c r="H72" s="76">
        <f t="shared" si="0"/>
        <v>920.00200000000007</v>
      </c>
      <c r="I72" s="77">
        <f t="shared" si="1"/>
        <v>0</v>
      </c>
      <c r="J72" s="78" t="s">
        <v>140</v>
      </c>
      <c r="K72" s="79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</row>
    <row r="73" spans="1:30" ht="21" customHeight="1">
      <c r="A73" s="72" t="s">
        <v>22</v>
      </c>
      <c r="B73" s="73" t="s">
        <v>23</v>
      </c>
      <c r="C73" s="73" t="s">
        <v>144</v>
      </c>
      <c r="D73" s="74" t="s">
        <v>145</v>
      </c>
      <c r="E73" s="74" t="s">
        <v>146</v>
      </c>
      <c r="F73" s="75">
        <v>0</v>
      </c>
      <c r="G73" s="76">
        <v>1254.0999999999999</v>
      </c>
      <c r="H73" s="76">
        <f t="shared" si="0"/>
        <v>1530.002</v>
      </c>
      <c r="I73" s="77">
        <f t="shared" si="1"/>
        <v>0</v>
      </c>
      <c r="J73" s="78" t="s">
        <v>140</v>
      </c>
      <c r="K73" s="79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</row>
    <row r="74" spans="1:30" ht="21" customHeight="1">
      <c r="A74" s="72" t="s">
        <v>22</v>
      </c>
      <c r="B74" s="73" t="s">
        <v>23</v>
      </c>
      <c r="C74" s="73" t="s">
        <v>147</v>
      </c>
      <c r="D74" s="74" t="s">
        <v>148</v>
      </c>
      <c r="E74" s="74" t="s">
        <v>149</v>
      </c>
      <c r="F74" s="75">
        <v>0</v>
      </c>
      <c r="G74" s="81">
        <v>1634.43</v>
      </c>
      <c r="H74" s="76">
        <f t="shared" si="0"/>
        <v>1994.0046000000002</v>
      </c>
      <c r="I74" s="77">
        <f t="shared" si="1"/>
        <v>0</v>
      </c>
      <c r="J74" s="78" t="s">
        <v>140</v>
      </c>
      <c r="K74" s="79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</row>
    <row r="75" spans="1:30" ht="21" customHeight="1">
      <c r="A75" s="82" t="s">
        <v>150</v>
      </c>
      <c r="B75" s="82" t="s">
        <v>23</v>
      </c>
      <c r="C75" s="82" t="s">
        <v>151</v>
      </c>
      <c r="D75" s="83" t="s">
        <v>152</v>
      </c>
      <c r="E75" s="83" t="s">
        <v>153</v>
      </c>
      <c r="F75" s="56">
        <v>0</v>
      </c>
      <c r="G75" s="57">
        <v>94.26</v>
      </c>
      <c r="H75" s="57">
        <f t="shared" si="0"/>
        <v>114.99720000000001</v>
      </c>
      <c r="I75" s="58">
        <f t="shared" si="1"/>
        <v>0</v>
      </c>
      <c r="J75" s="59" t="s">
        <v>154</v>
      </c>
      <c r="K75" s="60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</row>
    <row r="76" spans="1:30" ht="21" customHeight="1">
      <c r="A76" s="82" t="s">
        <v>150</v>
      </c>
      <c r="B76" s="82" t="s">
        <v>23</v>
      </c>
      <c r="C76" s="82" t="s">
        <v>155</v>
      </c>
      <c r="D76" s="83" t="s">
        <v>156</v>
      </c>
      <c r="E76" s="83" t="s">
        <v>157</v>
      </c>
      <c r="F76" s="56">
        <v>0</v>
      </c>
      <c r="G76" s="57">
        <v>140.16</v>
      </c>
      <c r="H76" s="57">
        <f t="shared" si="0"/>
        <v>170.99520000000001</v>
      </c>
      <c r="I76" s="58">
        <f t="shared" si="1"/>
        <v>0</v>
      </c>
      <c r="J76" s="59" t="s">
        <v>154</v>
      </c>
      <c r="K76" s="60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21" customHeight="1">
      <c r="A77" s="82" t="s">
        <v>150</v>
      </c>
      <c r="B77" s="82" t="s">
        <v>23</v>
      </c>
      <c r="C77" s="82" t="s">
        <v>158</v>
      </c>
      <c r="D77" s="83" t="s">
        <v>159</v>
      </c>
      <c r="E77" s="83" t="s">
        <v>160</v>
      </c>
      <c r="F77" s="56">
        <v>0</v>
      </c>
      <c r="G77" s="57">
        <v>175.41</v>
      </c>
      <c r="H77" s="57">
        <f t="shared" si="0"/>
        <v>214.00020000000001</v>
      </c>
      <c r="I77" s="58">
        <f t="shared" si="1"/>
        <v>0</v>
      </c>
      <c r="J77" s="59" t="s">
        <v>154</v>
      </c>
      <c r="K77" s="60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</row>
    <row r="78" spans="1:30" ht="21" customHeight="1">
      <c r="A78" s="82" t="s">
        <v>150</v>
      </c>
      <c r="B78" s="82" t="s">
        <v>23</v>
      </c>
      <c r="C78" s="82" t="s">
        <v>161</v>
      </c>
      <c r="D78" s="83" t="s">
        <v>162</v>
      </c>
      <c r="E78" s="83" t="s">
        <v>163</v>
      </c>
      <c r="F78" s="56">
        <v>0</v>
      </c>
      <c r="G78" s="57">
        <v>195.9</v>
      </c>
      <c r="H78" s="57">
        <f t="shared" si="0"/>
        <v>238.99799999999999</v>
      </c>
      <c r="I78" s="58">
        <f t="shared" si="1"/>
        <v>0</v>
      </c>
      <c r="J78" s="59" t="s">
        <v>154</v>
      </c>
      <c r="K78" s="60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</row>
    <row r="79" spans="1:30" ht="21" customHeight="1">
      <c r="A79" s="82" t="s">
        <v>150</v>
      </c>
      <c r="B79" s="82" t="s">
        <v>23</v>
      </c>
      <c r="C79" s="82" t="s">
        <v>164</v>
      </c>
      <c r="D79" s="83" t="s">
        <v>165</v>
      </c>
      <c r="E79" s="83" t="s">
        <v>166</v>
      </c>
      <c r="F79" s="56">
        <v>0</v>
      </c>
      <c r="G79" s="57">
        <v>195.9</v>
      </c>
      <c r="H79" s="57">
        <f t="shared" si="0"/>
        <v>238.99799999999999</v>
      </c>
      <c r="I79" s="58">
        <f t="shared" si="1"/>
        <v>0</v>
      </c>
      <c r="J79" s="59" t="s">
        <v>154</v>
      </c>
      <c r="K79" s="60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</row>
    <row r="80" spans="1:30" ht="21" customHeight="1">
      <c r="A80" s="82" t="s">
        <v>150</v>
      </c>
      <c r="B80" s="82" t="s">
        <v>23</v>
      </c>
      <c r="C80" s="82" t="s">
        <v>167</v>
      </c>
      <c r="D80" s="83" t="s">
        <v>168</v>
      </c>
      <c r="E80" s="83" t="s">
        <v>169</v>
      </c>
      <c r="F80" s="56">
        <v>0</v>
      </c>
      <c r="G80" s="57">
        <v>195.9</v>
      </c>
      <c r="H80" s="57">
        <f t="shared" si="0"/>
        <v>238.99799999999999</v>
      </c>
      <c r="I80" s="58">
        <f t="shared" si="1"/>
        <v>0</v>
      </c>
      <c r="J80" s="59" t="s">
        <v>154</v>
      </c>
      <c r="K80" s="60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</row>
    <row r="81" spans="1:30" ht="21" customHeight="1">
      <c r="A81" s="84" t="s">
        <v>150</v>
      </c>
      <c r="B81" s="84" t="s">
        <v>23</v>
      </c>
      <c r="C81" s="84" t="s">
        <v>170</v>
      </c>
      <c r="D81" s="85" t="s">
        <v>152</v>
      </c>
      <c r="E81" s="85" t="s">
        <v>171</v>
      </c>
      <c r="F81" s="56"/>
      <c r="G81" s="57">
        <v>240.16</v>
      </c>
      <c r="H81" s="57">
        <f t="shared" si="0"/>
        <v>292.99520000000001</v>
      </c>
      <c r="I81" s="58">
        <f t="shared" si="1"/>
        <v>0</v>
      </c>
      <c r="J81" s="59" t="s">
        <v>154</v>
      </c>
      <c r="K81" s="60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</row>
    <row r="82" spans="1:30" ht="21" customHeight="1">
      <c r="A82" s="84" t="s">
        <v>150</v>
      </c>
      <c r="B82" s="84" t="s">
        <v>23</v>
      </c>
      <c r="C82" s="84" t="s">
        <v>172</v>
      </c>
      <c r="D82" s="85" t="s">
        <v>173</v>
      </c>
      <c r="E82" s="85" t="s">
        <v>174</v>
      </c>
      <c r="F82" s="56">
        <v>0</v>
      </c>
      <c r="G82" s="57">
        <v>356.56</v>
      </c>
      <c r="H82" s="57">
        <f t="shared" ref="H82:H145" si="2">G82+(G82*0.22)</f>
        <v>435.00319999999999</v>
      </c>
      <c r="I82" s="58">
        <f t="shared" ref="I82:I145" si="3">F82*H82</f>
        <v>0</v>
      </c>
      <c r="J82" s="59" t="s">
        <v>154</v>
      </c>
      <c r="K82" s="60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</row>
    <row r="83" spans="1:30" ht="21" customHeight="1">
      <c r="A83" s="84" t="s">
        <v>150</v>
      </c>
      <c r="B83" s="84" t="s">
        <v>23</v>
      </c>
      <c r="C83" s="84" t="s">
        <v>175</v>
      </c>
      <c r="D83" s="85" t="s">
        <v>176</v>
      </c>
      <c r="E83" s="85" t="s">
        <v>177</v>
      </c>
      <c r="F83" s="56">
        <v>0</v>
      </c>
      <c r="G83" s="57">
        <v>468.03</v>
      </c>
      <c r="H83" s="57">
        <f t="shared" si="2"/>
        <v>570.99659999999994</v>
      </c>
      <c r="I83" s="58">
        <f t="shared" si="3"/>
        <v>0</v>
      </c>
      <c r="J83" s="59" t="s">
        <v>154</v>
      </c>
      <c r="K83" s="60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</row>
    <row r="84" spans="1:30" ht="21" customHeight="1">
      <c r="A84" s="84" t="s">
        <v>150</v>
      </c>
      <c r="B84" s="84" t="s">
        <v>23</v>
      </c>
      <c r="C84" s="84" t="s">
        <v>178</v>
      </c>
      <c r="D84" s="85" t="s">
        <v>179</v>
      </c>
      <c r="E84" s="85" t="s">
        <v>180</v>
      </c>
      <c r="F84" s="56">
        <v>0</v>
      </c>
      <c r="G84" s="57">
        <v>540.16</v>
      </c>
      <c r="H84" s="57">
        <f t="shared" si="2"/>
        <v>658.99519999999995</v>
      </c>
      <c r="I84" s="58">
        <f t="shared" si="3"/>
        <v>0</v>
      </c>
      <c r="J84" s="59" t="s">
        <v>154</v>
      </c>
      <c r="K84" s="60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</row>
    <row r="85" spans="1:30" ht="21" customHeight="1">
      <c r="A85" s="84" t="s">
        <v>150</v>
      </c>
      <c r="B85" s="84" t="s">
        <v>23</v>
      </c>
      <c r="C85" s="84" t="s">
        <v>181</v>
      </c>
      <c r="D85" s="85" t="s">
        <v>182</v>
      </c>
      <c r="E85" s="85" t="s">
        <v>183</v>
      </c>
      <c r="F85" s="56">
        <v>0</v>
      </c>
      <c r="G85" s="57">
        <v>540.16</v>
      </c>
      <c r="H85" s="57">
        <f t="shared" si="2"/>
        <v>658.99519999999995</v>
      </c>
      <c r="I85" s="58">
        <f t="shared" si="3"/>
        <v>0</v>
      </c>
      <c r="J85" s="59" t="s">
        <v>154</v>
      </c>
      <c r="K85" s="60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</row>
    <row r="86" spans="1:30" ht="21" customHeight="1">
      <c r="A86" s="84" t="s">
        <v>150</v>
      </c>
      <c r="B86" s="84" t="s">
        <v>23</v>
      </c>
      <c r="C86" s="84" t="s">
        <v>184</v>
      </c>
      <c r="D86" s="85" t="s">
        <v>185</v>
      </c>
      <c r="E86" s="85" t="s">
        <v>186</v>
      </c>
      <c r="F86" s="56">
        <v>0</v>
      </c>
      <c r="G86" s="57">
        <v>540.16</v>
      </c>
      <c r="H86" s="57">
        <f t="shared" si="2"/>
        <v>658.99519999999995</v>
      </c>
      <c r="I86" s="58">
        <f t="shared" si="3"/>
        <v>0</v>
      </c>
      <c r="J86" s="59" t="s">
        <v>154</v>
      </c>
      <c r="K86" s="60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</row>
    <row r="87" spans="1:30" ht="21" customHeight="1">
      <c r="A87" s="84" t="s">
        <v>150</v>
      </c>
      <c r="B87" s="84" t="s">
        <v>23</v>
      </c>
      <c r="C87" s="84" t="s">
        <v>187</v>
      </c>
      <c r="D87" s="85" t="s">
        <v>188</v>
      </c>
      <c r="E87" s="85" t="s">
        <v>189</v>
      </c>
      <c r="F87" s="56">
        <v>0</v>
      </c>
      <c r="G87" s="57">
        <v>359.84</v>
      </c>
      <c r="H87" s="57">
        <f t="shared" si="2"/>
        <v>439.00479999999999</v>
      </c>
      <c r="I87" s="58">
        <f t="shared" si="3"/>
        <v>0</v>
      </c>
      <c r="J87" s="59" t="s">
        <v>154</v>
      </c>
      <c r="K87" s="60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spans="1:30" ht="21" customHeight="1">
      <c r="A88" s="84" t="s">
        <v>150</v>
      </c>
      <c r="B88" s="84" t="s">
        <v>23</v>
      </c>
      <c r="C88" s="84" t="s">
        <v>190</v>
      </c>
      <c r="D88" s="85" t="s">
        <v>191</v>
      </c>
      <c r="E88" s="85" t="s">
        <v>192</v>
      </c>
      <c r="F88" s="56">
        <v>0</v>
      </c>
      <c r="G88" s="57">
        <v>542.62</v>
      </c>
      <c r="H88" s="57">
        <f t="shared" si="2"/>
        <v>661.99639999999999</v>
      </c>
      <c r="I88" s="58">
        <f t="shared" si="3"/>
        <v>0</v>
      </c>
      <c r="J88" s="59" t="s">
        <v>154</v>
      </c>
      <c r="K88" s="60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</row>
    <row r="89" spans="1:30" ht="21" customHeight="1">
      <c r="A89" s="84" t="s">
        <v>150</v>
      </c>
      <c r="B89" s="84" t="s">
        <v>23</v>
      </c>
      <c r="C89" s="84" t="s">
        <v>193</v>
      </c>
      <c r="D89" s="85" t="s">
        <v>176</v>
      </c>
      <c r="E89" s="85" t="s">
        <v>194</v>
      </c>
      <c r="F89" s="56">
        <v>0</v>
      </c>
      <c r="G89" s="57">
        <v>715.57</v>
      </c>
      <c r="H89" s="57">
        <f t="shared" si="2"/>
        <v>872.99540000000002</v>
      </c>
      <c r="I89" s="58">
        <f t="shared" si="3"/>
        <v>0</v>
      </c>
      <c r="J89" s="59" t="s">
        <v>154</v>
      </c>
      <c r="K89" s="60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</row>
    <row r="90" spans="1:30" ht="21" customHeight="1">
      <c r="A90" s="84" t="s">
        <v>150</v>
      </c>
      <c r="B90" s="84" t="s">
        <v>23</v>
      </c>
      <c r="C90" s="84" t="s">
        <v>195</v>
      </c>
      <c r="D90" s="85" t="s">
        <v>196</v>
      </c>
      <c r="E90" s="85" t="s">
        <v>197</v>
      </c>
      <c r="F90" s="56">
        <v>0</v>
      </c>
      <c r="G90" s="57">
        <v>840.16</v>
      </c>
      <c r="H90" s="57">
        <f t="shared" si="2"/>
        <v>1024.9951999999998</v>
      </c>
      <c r="I90" s="58">
        <f t="shared" si="3"/>
        <v>0</v>
      </c>
      <c r="J90" s="59" t="s">
        <v>154</v>
      </c>
      <c r="K90" s="60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</row>
    <row r="91" spans="1:30" ht="21" customHeight="1">
      <c r="A91" s="84" t="s">
        <v>150</v>
      </c>
      <c r="B91" s="84" t="s">
        <v>23</v>
      </c>
      <c r="C91" s="84" t="s">
        <v>198</v>
      </c>
      <c r="D91" s="85" t="s">
        <v>182</v>
      </c>
      <c r="E91" s="85" t="s">
        <v>199</v>
      </c>
      <c r="F91" s="56">
        <v>0</v>
      </c>
      <c r="G91" s="57">
        <v>840.16</v>
      </c>
      <c r="H91" s="57">
        <f t="shared" si="2"/>
        <v>1024.9951999999998</v>
      </c>
      <c r="I91" s="58">
        <f t="shared" si="3"/>
        <v>0</v>
      </c>
      <c r="J91" s="59" t="s">
        <v>154</v>
      </c>
      <c r="K91" s="60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</row>
    <row r="92" spans="1:30" ht="21" customHeight="1">
      <c r="A92" s="84" t="s">
        <v>150</v>
      </c>
      <c r="B92" s="84" t="s">
        <v>23</v>
      </c>
      <c r="C92" s="84" t="s">
        <v>200</v>
      </c>
      <c r="D92" s="85" t="s">
        <v>201</v>
      </c>
      <c r="E92" s="85" t="s">
        <v>202</v>
      </c>
      <c r="F92" s="56">
        <v>0</v>
      </c>
      <c r="G92" s="57">
        <v>840.16</v>
      </c>
      <c r="H92" s="57">
        <f t="shared" si="2"/>
        <v>1024.9951999999998</v>
      </c>
      <c r="I92" s="58">
        <f t="shared" si="3"/>
        <v>0</v>
      </c>
      <c r="J92" s="59" t="s">
        <v>154</v>
      </c>
      <c r="K92" s="60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</row>
    <row r="93" spans="1:30" ht="21" customHeight="1">
      <c r="A93" s="84" t="s">
        <v>150</v>
      </c>
      <c r="B93" s="84" t="s">
        <v>23</v>
      </c>
      <c r="C93" s="84" t="s">
        <v>203</v>
      </c>
      <c r="D93" s="85" t="s">
        <v>204</v>
      </c>
      <c r="E93" s="85" t="s">
        <v>205</v>
      </c>
      <c r="F93" s="56">
        <v>0</v>
      </c>
      <c r="G93" s="57">
        <v>467.21</v>
      </c>
      <c r="H93" s="57">
        <f t="shared" si="2"/>
        <v>569.99619999999993</v>
      </c>
      <c r="I93" s="58">
        <f t="shared" si="3"/>
        <v>0</v>
      </c>
      <c r="J93" s="59" t="s">
        <v>154</v>
      </c>
      <c r="K93" s="60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</row>
    <row r="94" spans="1:30" ht="21" customHeight="1">
      <c r="A94" s="84" t="s">
        <v>150</v>
      </c>
      <c r="B94" s="84" t="s">
        <v>23</v>
      </c>
      <c r="C94" s="84" t="s">
        <v>206</v>
      </c>
      <c r="D94" s="85" t="s">
        <v>191</v>
      </c>
      <c r="E94" s="85" t="s">
        <v>207</v>
      </c>
      <c r="F94" s="56">
        <v>0</v>
      </c>
      <c r="G94" s="57">
        <v>693.44</v>
      </c>
      <c r="H94" s="57">
        <f t="shared" si="2"/>
        <v>845.99680000000012</v>
      </c>
      <c r="I94" s="58">
        <f t="shared" si="3"/>
        <v>0</v>
      </c>
      <c r="J94" s="59" t="s">
        <v>154</v>
      </c>
      <c r="K94" s="60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</row>
    <row r="95" spans="1:30" ht="21" customHeight="1">
      <c r="A95" s="84" t="s">
        <v>150</v>
      </c>
      <c r="B95" s="84" t="s">
        <v>23</v>
      </c>
      <c r="C95" s="84" t="s">
        <v>208</v>
      </c>
      <c r="D95" s="85" t="s">
        <v>209</v>
      </c>
      <c r="E95" s="85" t="s">
        <v>210</v>
      </c>
      <c r="F95" s="56">
        <v>0</v>
      </c>
      <c r="G95" s="57">
        <v>927.87</v>
      </c>
      <c r="H95" s="57">
        <f t="shared" si="2"/>
        <v>1132.0014000000001</v>
      </c>
      <c r="I95" s="58">
        <f t="shared" si="3"/>
        <v>0</v>
      </c>
      <c r="J95" s="59" t="s">
        <v>154</v>
      </c>
      <c r="K95" s="60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</row>
    <row r="96" spans="1:30" ht="21" customHeight="1">
      <c r="A96" s="84" t="s">
        <v>150</v>
      </c>
      <c r="B96" s="84" t="s">
        <v>23</v>
      </c>
      <c r="C96" s="84" t="s">
        <v>211</v>
      </c>
      <c r="D96" s="85" t="s">
        <v>196</v>
      </c>
      <c r="E96" s="85" t="s">
        <v>212</v>
      </c>
      <c r="F96" s="56">
        <v>0</v>
      </c>
      <c r="G96" s="57">
        <v>1077.8699999999999</v>
      </c>
      <c r="H96" s="57">
        <f t="shared" si="2"/>
        <v>1315.0013999999999</v>
      </c>
      <c r="I96" s="58">
        <f t="shared" si="3"/>
        <v>0</v>
      </c>
      <c r="J96" s="59" t="s">
        <v>154</v>
      </c>
      <c r="K96" s="60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</row>
    <row r="97" spans="1:30" ht="21" customHeight="1">
      <c r="A97" s="84" t="s">
        <v>150</v>
      </c>
      <c r="B97" s="84" t="s">
        <v>23</v>
      </c>
      <c r="C97" s="84" t="s">
        <v>213</v>
      </c>
      <c r="D97" s="85" t="s">
        <v>214</v>
      </c>
      <c r="E97" s="85" t="s">
        <v>215</v>
      </c>
      <c r="F97" s="56">
        <v>0</v>
      </c>
      <c r="G97" s="57">
        <v>1077.8699999999999</v>
      </c>
      <c r="H97" s="57">
        <f t="shared" si="2"/>
        <v>1315.0013999999999</v>
      </c>
      <c r="I97" s="58">
        <f t="shared" si="3"/>
        <v>0</v>
      </c>
      <c r="J97" s="59" t="s">
        <v>154</v>
      </c>
      <c r="K97" s="60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</row>
    <row r="98" spans="1:30" ht="21" customHeight="1">
      <c r="A98" s="84" t="s">
        <v>150</v>
      </c>
      <c r="B98" s="84" t="s">
        <v>23</v>
      </c>
      <c r="C98" s="84" t="s">
        <v>216</v>
      </c>
      <c r="D98" s="85" t="s">
        <v>168</v>
      </c>
      <c r="E98" s="85" t="s">
        <v>217</v>
      </c>
      <c r="F98" s="56">
        <v>0</v>
      </c>
      <c r="G98" s="57">
        <v>1077.8699999999999</v>
      </c>
      <c r="H98" s="57">
        <f t="shared" si="2"/>
        <v>1315.0013999999999</v>
      </c>
      <c r="I98" s="58">
        <f t="shared" si="3"/>
        <v>0</v>
      </c>
      <c r="J98" s="59" t="s">
        <v>154</v>
      </c>
      <c r="K98" s="60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</row>
    <row r="99" spans="1:30" ht="21" customHeight="1">
      <c r="A99" s="84" t="s">
        <v>150</v>
      </c>
      <c r="B99" s="84" t="s">
        <v>23</v>
      </c>
      <c r="C99" s="84" t="s">
        <v>218</v>
      </c>
      <c r="D99" s="85" t="s">
        <v>219</v>
      </c>
      <c r="E99" s="85" t="s">
        <v>220</v>
      </c>
      <c r="F99" s="56">
        <v>0</v>
      </c>
      <c r="G99" s="57">
        <v>520.49</v>
      </c>
      <c r="H99" s="57">
        <f t="shared" si="2"/>
        <v>634.99779999999998</v>
      </c>
      <c r="I99" s="58">
        <f t="shared" si="3"/>
        <v>0</v>
      </c>
      <c r="J99" s="59" t="s">
        <v>154</v>
      </c>
      <c r="K99" s="60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</row>
    <row r="100" spans="1:30" ht="21" customHeight="1">
      <c r="A100" s="84" t="s">
        <v>150</v>
      </c>
      <c r="B100" s="84" t="s">
        <v>23</v>
      </c>
      <c r="C100" s="84" t="s">
        <v>221</v>
      </c>
      <c r="D100" s="85" t="s">
        <v>173</v>
      </c>
      <c r="E100" s="85" t="s">
        <v>222</v>
      </c>
      <c r="F100" s="56">
        <v>0</v>
      </c>
      <c r="G100" s="57">
        <v>790.98</v>
      </c>
      <c r="H100" s="57">
        <f t="shared" si="2"/>
        <v>964.99559999999997</v>
      </c>
      <c r="I100" s="58">
        <f t="shared" si="3"/>
        <v>0</v>
      </c>
      <c r="J100" s="59" t="s">
        <v>154</v>
      </c>
      <c r="K100" s="60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</row>
    <row r="101" spans="1:30" ht="21" customHeight="1">
      <c r="A101" s="84" t="s">
        <v>150</v>
      </c>
      <c r="B101" s="84" t="s">
        <v>23</v>
      </c>
      <c r="C101" s="84" t="s">
        <v>223</v>
      </c>
      <c r="D101" s="85" t="s">
        <v>224</v>
      </c>
      <c r="E101" s="85" t="s">
        <v>225</v>
      </c>
      <c r="F101" s="56">
        <v>0</v>
      </c>
      <c r="G101" s="57">
        <v>1042.6199999999999</v>
      </c>
      <c r="H101" s="57">
        <f t="shared" si="2"/>
        <v>1271.9964</v>
      </c>
      <c r="I101" s="58">
        <f t="shared" si="3"/>
        <v>0</v>
      </c>
      <c r="J101" s="59" t="s">
        <v>154</v>
      </c>
      <c r="K101" s="60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</row>
    <row r="102" spans="1:30" ht="21" customHeight="1">
      <c r="A102" s="84" t="s">
        <v>150</v>
      </c>
      <c r="B102" s="84" t="s">
        <v>23</v>
      </c>
      <c r="C102" s="84" t="s">
        <v>226</v>
      </c>
      <c r="D102" s="85" t="s">
        <v>179</v>
      </c>
      <c r="E102" s="85" t="s">
        <v>227</v>
      </c>
      <c r="F102" s="56">
        <v>0</v>
      </c>
      <c r="G102" s="57">
        <v>1218.8499999999999</v>
      </c>
      <c r="H102" s="57">
        <f t="shared" si="2"/>
        <v>1486.9969999999998</v>
      </c>
      <c r="I102" s="58">
        <f t="shared" si="3"/>
        <v>0</v>
      </c>
      <c r="J102" s="59" t="s">
        <v>154</v>
      </c>
      <c r="K102" s="60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</row>
    <row r="103" spans="1:30" ht="21" customHeight="1">
      <c r="A103" s="84" t="s">
        <v>150</v>
      </c>
      <c r="B103" s="84" t="s">
        <v>23</v>
      </c>
      <c r="C103" s="84" t="s">
        <v>228</v>
      </c>
      <c r="D103" s="85" t="s">
        <v>229</v>
      </c>
      <c r="E103" s="85" t="s">
        <v>230</v>
      </c>
      <c r="F103" s="56">
        <v>0</v>
      </c>
      <c r="G103" s="57">
        <v>1218.8499999999999</v>
      </c>
      <c r="H103" s="57">
        <f t="shared" si="2"/>
        <v>1486.9969999999998</v>
      </c>
      <c r="I103" s="58">
        <f t="shared" si="3"/>
        <v>0</v>
      </c>
      <c r="J103" s="59" t="s">
        <v>154</v>
      </c>
      <c r="K103" s="60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</row>
    <row r="104" spans="1:30" ht="21" customHeight="1">
      <c r="A104" s="84" t="s">
        <v>150</v>
      </c>
      <c r="B104" s="84" t="s">
        <v>23</v>
      </c>
      <c r="C104" s="84" t="s">
        <v>231</v>
      </c>
      <c r="D104" s="85" t="s">
        <v>201</v>
      </c>
      <c r="E104" s="85" t="s">
        <v>232</v>
      </c>
      <c r="F104" s="56">
        <v>0</v>
      </c>
      <c r="G104" s="57">
        <v>1218.8499999999999</v>
      </c>
      <c r="H104" s="57">
        <f t="shared" si="2"/>
        <v>1486.9969999999998</v>
      </c>
      <c r="I104" s="58">
        <f t="shared" si="3"/>
        <v>0</v>
      </c>
      <c r="J104" s="59" t="s">
        <v>154</v>
      </c>
      <c r="K104" s="60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</row>
    <row r="105" spans="1:30" ht="21" customHeight="1">
      <c r="A105" s="82" t="s">
        <v>150</v>
      </c>
      <c r="B105" s="82" t="s">
        <v>23</v>
      </c>
      <c r="C105" s="82" t="s">
        <v>233</v>
      </c>
      <c r="D105" s="83" t="s">
        <v>234</v>
      </c>
      <c r="E105" s="86" t="s">
        <v>235</v>
      </c>
      <c r="F105" s="56">
        <v>0</v>
      </c>
      <c r="G105" s="57">
        <v>134.43</v>
      </c>
      <c r="H105" s="57">
        <f t="shared" si="2"/>
        <v>164.00460000000001</v>
      </c>
      <c r="I105" s="58">
        <f t="shared" si="3"/>
        <v>0</v>
      </c>
      <c r="J105" s="59" t="s">
        <v>154</v>
      </c>
      <c r="K105" s="60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</row>
    <row r="106" spans="1:30" ht="21" customHeight="1">
      <c r="A106" s="82" t="s">
        <v>150</v>
      </c>
      <c r="B106" s="82" t="s">
        <v>23</v>
      </c>
      <c r="C106" s="82" t="s">
        <v>236</v>
      </c>
      <c r="D106" s="83" t="s">
        <v>237</v>
      </c>
      <c r="E106" s="86" t="s">
        <v>238</v>
      </c>
      <c r="F106" s="56">
        <v>0</v>
      </c>
      <c r="G106" s="57">
        <v>200.82</v>
      </c>
      <c r="H106" s="57">
        <f t="shared" si="2"/>
        <v>245.00039999999998</v>
      </c>
      <c r="I106" s="58">
        <f t="shared" si="3"/>
        <v>0</v>
      </c>
      <c r="J106" s="59" t="s">
        <v>154</v>
      </c>
      <c r="K106" s="60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</row>
    <row r="107" spans="1:30" ht="21" customHeight="1">
      <c r="A107" s="82" t="s">
        <v>150</v>
      </c>
      <c r="B107" s="82" t="s">
        <v>23</v>
      </c>
      <c r="C107" s="82" t="s">
        <v>239</v>
      </c>
      <c r="D107" s="83" t="s">
        <v>240</v>
      </c>
      <c r="E107" s="86" t="s">
        <v>160</v>
      </c>
      <c r="F107" s="56">
        <v>0</v>
      </c>
      <c r="G107" s="57">
        <v>253.28</v>
      </c>
      <c r="H107" s="57">
        <f t="shared" si="2"/>
        <v>309.0016</v>
      </c>
      <c r="I107" s="58">
        <f t="shared" si="3"/>
        <v>0</v>
      </c>
      <c r="J107" s="59" t="s">
        <v>154</v>
      </c>
      <c r="K107" s="60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</row>
    <row r="108" spans="1:30" ht="21" customHeight="1">
      <c r="A108" s="82" t="s">
        <v>150</v>
      </c>
      <c r="B108" s="82" t="s">
        <v>23</v>
      </c>
      <c r="C108" s="82" t="s">
        <v>241</v>
      </c>
      <c r="D108" s="83" t="s">
        <v>242</v>
      </c>
      <c r="E108" s="86" t="s">
        <v>163</v>
      </c>
      <c r="F108" s="56">
        <v>0</v>
      </c>
      <c r="G108" s="57">
        <v>277.87</v>
      </c>
      <c r="H108" s="57">
        <f t="shared" si="2"/>
        <v>339.00139999999999</v>
      </c>
      <c r="I108" s="58">
        <f t="shared" si="3"/>
        <v>0</v>
      </c>
      <c r="J108" s="59" t="s">
        <v>154</v>
      </c>
      <c r="K108" s="60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</row>
    <row r="109" spans="1:30" ht="21" customHeight="1">
      <c r="A109" s="82" t="s">
        <v>150</v>
      </c>
      <c r="B109" s="82" t="s">
        <v>23</v>
      </c>
      <c r="C109" s="82" t="s">
        <v>243</v>
      </c>
      <c r="D109" s="83" t="s">
        <v>244</v>
      </c>
      <c r="E109" s="86" t="s">
        <v>166</v>
      </c>
      <c r="F109" s="56">
        <v>0</v>
      </c>
      <c r="G109" s="57">
        <v>277.87</v>
      </c>
      <c r="H109" s="57">
        <f t="shared" si="2"/>
        <v>339.00139999999999</v>
      </c>
      <c r="I109" s="58">
        <f t="shared" si="3"/>
        <v>0</v>
      </c>
      <c r="J109" s="59" t="s">
        <v>154</v>
      </c>
      <c r="K109" s="60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</row>
    <row r="110" spans="1:30" ht="21" customHeight="1">
      <c r="A110" s="82" t="s">
        <v>150</v>
      </c>
      <c r="B110" s="82" t="s">
        <v>23</v>
      </c>
      <c r="C110" s="82" t="s">
        <v>245</v>
      </c>
      <c r="D110" s="83" t="s">
        <v>246</v>
      </c>
      <c r="E110" s="86" t="s">
        <v>247</v>
      </c>
      <c r="F110" s="56">
        <v>0</v>
      </c>
      <c r="G110" s="57">
        <v>277.87</v>
      </c>
      <c r="H110" s="57">
        <f t="shared" si="2"/>
        <v>339.00139999999999</v>
      </c>
      <c r="I110" s="58">
        <f t="shared" si="3"/>
        <v>0</v>
      </c>
      <c r="J110" s="59" t="s">
        <v>154</v>
      </c>
      <c r="K110" s="60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</row>
    <row r="111" spans="1:30" ht="21" customHeight="1">
      <c r="A111" s="84" t="s">
        <v>150</v>
      </c>
      <c r="B111" s="84" t="s">
        <v>23</v>
      </c>
      <c r="C111" s="84" t="s">
        <v>248</v>
      </c>
      <c r="D111" s="85" t="s">
        <v>234</v>
      </c>
      <c r="E111" s="85" t="s">
        <v>171</v>
      </c>
      <c r="F111" s="56">
        <v>0</v>
      </c>
      <c r="G111" s="57">
        <v>321.31</v>
      </c>
      <c r="H111" s="57">
        <f t="shared" si="2"/>
        <v>391.9982</v>
      </c>
      <c r="I111" s="58">
        <f t="shared" si="3"/>
        <v>0</v>
      </c>
      <c r="J111" s="59" t="s">
        <v>154</v>
      </c>
      <c r="K111" s="60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</row>
    <row r="112" spans="1:30" ht="21" customHeight="1">
      <c r="A112" s="84" t="s">
        <v>150</v>
      </c>
      <c r="B112" s="84" t="s">
        <v>23</v>
      </c>
      <c r="C112" s="84" t="s">
        <v>249</v>
      </c>
      <c r="D112" s="85" t="s">
        <v>237</v>
      </c>
      <c r="E112" s="85" t="s">
        <v>174</v>
      </c>
      <c r="F112" s="56">
        <v>0</v>
      </c>
      <c r="G112" s="57">
        <v>507.38</v>
      </c>
      <c r="H112" s="57">
        <f t="shared" si="2"/>
        <v>619.00360000000001</v>
      </c>
      <c r="I112" s="58">
        <f t="shared" si="3"/>
        <v>0</v>
      </c>
      <c r="J112" s="59" t="s">
        <v>154</v>
      </c>
      <c r="K112" s="60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</row>
    <row r="113" spans="1:30" ht="21" customHeight="1">
      <c r="A113" s="84" t="s">
        <v>150</v>
      </c>
      <c r="B113" s="84" t="s">
        <v>23</v>
      </c>
      <c r="C113" s="84" t="s">
        <v>250</v>
      </c>
      <c r="D113" s="85" t="s">
        <v>251</v>
      </c>
      <c r="E113" s="85" t="s">
        <v>177</v>
      </c>
      <c r="F113" s="56">
        <v>0</v>
      </c>
      <c r="G113" s="57">
        <v>666.39</v>
      </c>
      <c r="H113" s="57">
        <f t="shared" si="2"/>
        <v>812.99579999999992</v>
      </c>
      <c r="I113" s="58">
        <f t="shared" si="3"/>
        <v>0</v>
      </c>
      <c r="J113" s="59" t="s">
        <v>154</v>
      </c>
      <c r="K113" s="60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</row>
    <row r="114" spans="1:30" ht="21" customHeight="1">
      <c r="A114" s="84" t="s">
        <v>150</v>
      </c>
      <c r="B114" s="84" t="s">
        <v>23</v>
      </c>
      <c r="C114" s="84" t="s">
        <v>252</v>
      </c>
      <c r="D114" s="85" t="s">
        <v>242</v>
      </c>
      <c r="E114" s="85" t="s">
        <v>180</v>
      </c>
      <c r="F114" s="56">
        <v>0</v>
      </c>
      <c r="G114" s="57">
        <v>773.77</v>
      </c>
      <c r="H114" s="57">
        <f t="shared" si="2"/>
        <v>943.99939999999992</v>
      </c>
      <c r="I114" s="58">
        <f t="shared" si="3"/>
        <v>0</v>
      </c>
      <c r="J114" s="59" t="s">
        <v>154</v>
      </c>
      <c r="K114" s="60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</row>
    <row r="115" spans="1:30" ht="21" customHeight="1">
      <c r="A115" s="84" t="s">
        <v>150</v>
      </c>
      <c r="B115" s="84" t="s">
        <v>23</v>
      </c>
      <c r="C115" s="84" t="s">
        <v>253</v>
      </c>
      <c r="D115" s="85" t="s">
        <v>244</v>
      </c>
      <c r="E115" s="85" t="s">
        <v>183</v>
      </c>
      <c r="F115" s="56">
        <v>0</v>
      </c>
      <c r="G115" s="57">
        <v>773.77</v>
      </c>
      <c r="H115" s="57">
        <f t="shared" si="2"/>
        <v>943.99939999999992</v>
      </c>
      <c r="I115" s="58">
        <f t="shared" si="3"/>
        <v>0</v>
      </c>
      <c r="J115" s="59" t="s">
        <v>154</v>
      </c>
      <c r="K115" s="60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</row>
    <row r="116" spans="1:30" ht="21" customHeight="1">
      <c r="A116" s="84" t="s">
        <v>150</v>
      </c>
      <c r="B116" s="84" t="s">
        <v>23</v>
      </c>
      <c r="C116" s="84" t="s">
        <v>254</v>
      </c>
      <c r="D116" s="85" t="s">
        <v>246</v>
      </c>
      <c r="E116" s="85" t="s">
        <v>186</v>
      </c>
      <c r="F116" s="56">
        <v>0</v>
      </c>
      <c r="G116" s="57">
        <v>773.77</v>
      </c>
      <c r="H116" s="57">
        <f t="shared" si="2"/>
        <v>943.99939999999992</v>
      </c>
      <c r="I116" s="58">
        <f t="shared" si="3"/>
        <v>0</v>
      </c>
      <c r="J116" s="59" t="s">
        <v>154</v>
      </c>
      <c r="K116" s="60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</row>
    <row r="117" spans="1:30" ht="21" customHeight="1">
      <c r="A117" s="84" t="s">
        <v>150</v>
      </c>
      <c r="B117" s="84" t="s">
        <v>23</v>
      </c>
      <c r="C117" s="84" t="s">
        <v>255</v>
      </c>
      <c r="D117" s="85" t="s">
        <v>256</v>
      </c>
      <c r="E117" s="85" t="s">
        <v>189</v>
      </c>
      <c r="F117" s="56">
        <v>0</v>
      </c>
      <c r="G117" s="57">
        <v>480.33</v>
      </c>
      <c r="H117" s="57">
        <f t="shared" si="2"/>
        <v>586.00260000000003</v>
      </c>
      <c r="I117" s="58">
        <f t="shared" si="3"/>
        <v>0</v>
      </c>
      <c r="J117" s="59" t="s">
        <v>154</v>
      </c>
      <c r="K117" s="60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</row>
    <row r="118" spans="1:30" ht="21" customHeight="1">
      <c r="A118" s="84" t="s">
        <v>150</v>
      </c>
      <c r="B118" s="84" t="s">
        <v>23</v>
      </c>
      <c r="C118" s="84" t="s">
        <v>257</v>
      </c>
      <c r="D118" s="85" t="s">
        <v>237</v>
      </c>
      <c r="E118" s="85" t="s">
        <v>192</v>
      </c>
      <c r="F118" s="56">
        <v>0</v>
      </c>
      <c r="G118" s="57">
        <v>777.05</v>
      </c>
      <c r="H118" s="57">
        <f t="shared" si="2"/>
        <v>948.00099999999998</v>
      </c>
      <c r="I118" s="58">
        <f t="shared" si="3"/>
        <v>0</v>
      </c>
      <c r="J118" s="59" t="s">
        <v>154</v>
      </c>
      <c r="K118" s="60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</row>
    <row r="119" spans="1:30" ht="21" customHeight="1">
      <c r="A119" s="84" t="s">
        <v>150</v>
      </c>
      <c r="B119" s="84" t="s">
        <v>23</v>
      </c>
      <c r="C119" s="84" t="s">
        <v>258</v>
      </c>
      <c r="D119" s="85" t="s">
        <v>240</v>
      </c>
      <c r="E119" s="85" t="s">
        <v>194</v>
      </c>
      <c r="F119" s="56">
        <v>0</v>
      </c>
      <c r="G119" s="57">
        <v>1020.49</v>
      </c>
      <c r="H119" s="57">
        <f t="shared" si="2"/>
        <v>1244.9978000000001</v>
      </c>
      <c r="I119" s="58">
        <f t="shared" si="3"/>
        <v>0</v>
      </c>
      <c r="J119" s="59" t="s">
        <v>154</v>
      </c>
      <c r="K119" s="60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</row>
    <row r="120" spans="1:30" ht="21" customHeight="1">
      <c r="A120" s="84" t="s">
        <v>150</v>
      </c>
      <c r="B120" s="84" t="s">
        <v>23</v>
      </c>
      <c r="C120" s="84" t="s">
        <v>259</v>
      </c>
      <c r="D120" s="85" t="s">
        <v>242</v>
      </c>
      <c r="E120" s="85" t="s">
        <v>197</v>
      </c>
      <c r="F120" s="56">
        <v>0</v>
      </c>
      <c r="G120" s="57">
        <v>1198.3599999999999</v>
      </c>
      <c r="H120" s="57">
        <f t="shared" si="2"/>
        <v>1461.9991999999997</v>
      </c>
      <c r="I120" s="58">
        <f t="shared" si="3"/>
        <v>0</v>
      </c>
      <c r="J120" s="59" t="s">
        <v>154</v>
      </c>
      <c r="K120" s="60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</row>
    <row r="121" spans="1:30" ht="21" customHeight="1">
      <c r="A121" s="84" t="s">
        <v>150</v>
      </c>
      <c r="B121" s="84" t="s">
        <v>23</v>
      </c>
      <c r="C121" s="84" t="s">
        <v>260</v>
      </c>
      <c r="D121" s="85" t="s">
        <v>244</v>
      </c>
      <c r="E121" s="85" t="s">
        <v>199</v>
      </c>
      <c r="F121" s="56">
        <v>0</v>
      </c>
      <c r="G121" s="57">
        <v>1198.3599999999999</v>
      </c>
      <c r="H121" s="57">
        <f t="shared" si="2"/>
        <v>1461.9991999999997</v>
      </c>
      <c r="I121" s="58">
        <f t="shared" si="3"/>
        <v>0</v>
      </c>
      <c r="J121" s="59" t="s">
        <v>154</v>
      </c>
      <c r="K121" s="60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</row>
    <row r="122" spans="1:30" ht="21" customHeight="1">
      <c r="A122" s="84" t="s">
        <v>150</v>
      </c>
      <c r="B122" s="84" t="s">
        <v>23</v>
      </c>
      <c r="C122" s="84" t="s">
        <v>261</v>
      </c>
      <c r="D122" s="85" t="s">
        <v>246</v>
      </c>
      <c r="E122" s="85" t="s">
        <v>202</v>
      </c>
      <c r="F122" s="56">
        <v>0</v>
      </c>
      <c r="G122" s="57">
        <v>1198.3599999999999</v>
      </c>
      <c r="H122" s="57">
        <f t="shared" si="2"/>
        <v>1461.9991999999997</v>
      </c>
      <c r="I122" s="58">
        <f t="shared" si="3"/>
        <v>0</v>
      </c>
      <c r="J122" s="59" t="s">
        <v>154</v>
      </c>
      <c r="K122" s="60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</row>
    <row r="123" spans="1:30" ht="21" customHeight="1">
      <c r="A123" s="84" t="s">
        <v>150</v>
      </c>
      <c r="B123" s="84" t="s">
        <v>23</v>
      </c>
      <c r="C123" s="84" t="s">
        <v>262</v>
      </c>
      <c r="D123" s="85" t="s">
        <v>234</v>
      </c>
      <c r="E123" s="85" t="s">
        <v>205</v>
      </c>
      <c r="F123" s="56">
        <v>0</v>
      </c>
      <c r="G123" s="57">
        <v>614.75</v>
      </c>
      <c r="H123" s="57">
        <f t="shared" si="2"/>
        <v>749.995</v>
      </c>
      <c r="I123" s="58">
        <f t="shared" si="3"/>
        <v>0</v>
      </c>
      <c r="J123" s="59" t="s">
        <v>154</v>
      </c>
      <c r="K123" s="60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</row>
    <row r="124" spans="1:30" ht="21" customHeight="1">
      <c r="A124" s="84" t="s">
        <v>150</v>
      </c>
      <c r="B124" s="84" t="s">
        <v>23</v>
      </c>
      <c r="C124" s="84" t="s">
        <v>263</v>
      </c>
      <c r="D124" s="85" t="s">
        <v>237</v>
      </c>
      <c r="E124" s="85" t="s">
        <v>207</v>
      </c>
      <c r="F124" s="56">
        <v>0</v>
      </c>
      <c r="G124" s="57">
        <v>990.16</v>
      </c>
      <c r="H124" s="57">
        <f t="shared" si="2"/>
        <v>1207.9951999999998</v>
      </c>
      <c r="I124" s="58">
        <f t="shared" si="3"/>
        <v>0</v>
      </c>
      <c r="J124" s="59" t="s">
        <v>154</v>
      </c>
      <c r="K124" s="60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</row>
    <row r="125" spans="1:30" ht="21" customHeight="1">
      <c r="A125" s="84" t="s">
        <v>150</v>
      </c>
      <c r="B125" s="84" t="s">
        <v>23</v>
      </c>
      <c r="C125" s="84" t="s">
        <v>264</v>
      </c>
      <c r="D125" s="85" t="s">
        <v>240</v>
      </c>
      <c r="E125" s="85" t="s">
        <v>210</v>
      </c>
      <c r="F125" s="56">
        <v>0</v>
      </c>
      <c r="G125" s="57">
        <v>1321.31</v>
      </c>
      <c r="H125" s="57">
        <f t="shared" si="2"/>
        <v>1611.9982</v>
      </c>
      <c r="I125" s="58">
        <f t="shared" si="3"/>
        <v>0</v>
      </c>
      <c r="J125" s="59" t="s">
        <v>154</v>
      </c>
      <c r="K125" s="60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</row>
    <row r="126" spans="1:30" ht="21" customHeight="1">
      <c r="A126" s="84" t="s">
        <v>150</v>
      </c>
      <c r="B126" s="84" t="s">
        <v>23</v>
      </c>
      <c r="C126" s="84" t="s">
        <v>265</v>
      </c>
      <c r="D126" s="85" t="s">
        <v>242</v>
      </c>
      <c r="E126" s="85" t="s">
        <v>212</v>
      </c>
      <c r="F126" s="56">
        <v>0</v>
      </c>
      <c r="G126" s="57">
        <v>1544.26</v>
      </c>
      <c r="H126" s="57">
        <f t="shared" si="2"/>
        <v>1883.9972</v>
      </c>
      <c r="I126" s="58">
        <f t="shared" si="3"/>
        <v>0</v>
      </c>
      <c r="J126" s="59" t="s">
        <v>154</v>
      </c>
      <c r="K126" s="60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</row>
    <row r="127" spans="1:30" ht="21" customHeight="1">
      <c r="A127" s="84" t="s">
        <v>150</v>
      </c>
      <c r="B127" s="84" t="s">
        <v>23</v>
      </c>
      <c r="C127" s="84" t="s">
        <v>266</v>
      </c>
      <c r="D127" s="85" t="s">
        <v>267</v>
      </c>
      <c r="E127" s="85" t="s">
        <v>215</v>
      </c>
      <c r="F127" s="56">
        <v>0</v>
      </c>
      <c r="G127" s="57">
        <v>1544.26</v>
      </c>
      <c r="H127" s="57">
        <f t="shared" si="2"/>
        <v>1883.9972</v>
      </c>
      <c r="I127" s="58">
        <f t="shared" si="3"/>
        <v>0</v>
      </c>
      <c r="J127" s="59" t="s">
        <v>154</v>
      </c>
      <c r="K127" s="60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</row>
    <row r="128" spans="1:30" ht="21" customHeight="1">
      <c r="A128" s="84" t="s">
        <v>150</v>
      </c>
      <c r="B128" s="84" t="s">
        <v>23</v>
      </c>
      <c r="C128" s="84" t="s">
        <v>268</v>
      </c>
      <c r="D128" s="85" t="s">
        <v>269</v>
      </c>
      <c r="E128" s="85" t="s">
        <v>217</v>
      </c>
      <c r="F128" s="56">
        <v>0</v>
      </c>
      <c r="G128" s="57">
        <v>1544.26</v>
      </c>
      <c r="H128" s="57">
        <f t="shared" si="2"/>
        <v>1883.9972</v>
      </c>
      <c r="I128" s="58">
        <f t="shared" si="3"/>
        <v>0</v>
      </c>
      <c r="J128" s="59" t="s">
        <v>154</v>
      </c>
      <c r="K128" s="60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</row>
    <row r="129" spans="1:30" ht="21" customHeight="1">
      <c r="A129" s="84" t="s">
        <v>150</v>
      </c>
      <c r="B129" s="84" t="s">
        <v>23</v>
      </c>
      <c r="C129" s="84" t="s">
        <v>270</v>
      </c>
      <c r="D129" s="120" t="s">
        <v>541</v>
      </c>
      <c r="E129" s="85" t="s">
        <v>220</v>
      </c>
      <c r="F129" s="56">
        <v>0</v>
      </c>
      <c r="G129" s="57">
        <v>684.43</v>
      </c>
      <c r="H129" s="57">
        <f t="shared" si="2"/>
        <v>835.00459999999998</v>
      </c>
      <c r="I129" s="58">
        <f t="shared" si="3"/>
        <v>0</v>
      </c>
      <c r="J129" s="59" t="s">
        <v>154</v>
      </c>
      <c r="K129" s="60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</row>
    <row r="130" spans="1:30" ht="21" customHeight="1">
      <c r="A130" s="84" t="s">
        <v>150</v>
      </c>
      <c r="B130" s="84" t="s">
        <v>23</v>
      </c>
      <c r="C130" s="84" t="s">
        <v>271</v>
      </c>
      <c r="D130" s="85" t="s">
        <v>237</v>
      </c>
      <c r="E130" s="85" t="s">
        <v>222</v>
      </c>
      <c r="F130" s="56">
        <v>0</v>
      </c>
      <c r="G130" s="57">
        <v>1122.1300000000001</v>
      </c>
      <c r="H130" s="57">
        <f t="shared" si="2"/>
        <v>1368.9986000000001</v>
      </c>
      <c r="I130" s="58">
        <f t="shared" si="3"/>
        <v>0</v>
      </c>
      <c r="J130" s="59" t="s">
        <v>154</v>
      </c>
      <c r="K130" s="60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</row>
    <row r="131" spans="1:30" ht="21" customHeight="1">
      <c r="A131" s="84" t="s">
        <v>150</v>
      </c>
      <c r="B131" s="84" t="s">
        <v>23</v>
      </c>
      <c r="C131" s="84" t="s">
        <v>272</v>
      </c>
      <c r="D131" s="85" t="s">
        <v>240</v>
      </c>
      <c r="E131" s="85" t="s">
        <v>225</v>
      </c>
      <c r="F131" s="56">
        <v>0</v>
      </c>
      <c r="G131" s="57">
        <v>1490.16</v>
      </c>
      <c r="H131" s="57">
        <f t="shared" si="2"/>
        <v>1817.9952000000001</v>
      </c>
      <c r="I131" s="58">
        <f t="shared" si="3"/>
        <v>0</v>
      </c>
      <c r="J131" s="59" t="s">
        <v>154</v>
      </c>
      <c r="K131" s="60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</row>
    <row r="132" spans="1:30" ht="21" customHeight="1">
      <c r="A132" s="84" t="s">
        <v>150</v>
      </c>
      <c r="B132" s="84" t="s">
        <v>23</v>
      </c>
      <c r="C132" s="84" t="s">
        <v>273</v>
      </c>
      <c r="D132" s="85" t="s">
        <v>274</v>
      </c>
      <c r="E132" s="85" t="s">
        <v>227</v>
      </c>
      <c r="F132" s="56">
        <v>0</v>
      </c>
      <c r="G132" s="57">
        <v>1773.77</v>
      </c>
      <c r="H132" s="57">
        <f t="shared" si="2"/>
        <v>2163.9994000000002</v>
      </c>
      <c r="I132" s="58">
        <f t="shared" si="3"/>
        <v>0</v>
      </c>
      <c r="J132" s="59" t="s">
        <v>154</v>
      </c>
      <c r="K132" s="60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</row>
    <row r="133" spans="1:30" ht="21" customHeight="1">
      <c r="A133" s="84" t="s">
        <v>150</v>
      </c>
      <c r="B133" s="84" t="s">
        <v>23</v>
      </c>
      <c r="C133" s="84" t="s">
        <v>275</v>
      </c>
      <c r="D133" s="85" t="s">
        <v>276</v>
      </c>
      <c r="E133" s="85" t="s">
        <v>230</v>
      </c>
      <c r="F133" s="56">
        <v>0</v>
      </c>
      <c r="G133" s="57">
        <v>1773.77</v>
      </c>
      <c r="H133" s="57">
        <f t="shared" si="2"/>
        <v>2163.9994000000002</v>
      </c>
      <c r="I133" s="58">
        <f t="shared" si="3"/>
        <v>0</v>
      </c>
      <c r="J133" s="59" t="s">
        <v>154</v>
      </c>
      <c r="K133" s="60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</row>
    <row r="134" spans="1:30" ht="21" customHeight="1">
      <c r="A134" s="84" t="s">
        <v>150</v>
      </c>
      <c r="B134" s="84" t="s">
        <v>23</v>
      </c>
      <c r="C134" s="84" t="s">
        <v>277</v>
      </c>
      <c r="D134" s="85" t="s">
        <v>278</v>
      </c>
      <c r="E134" s="85" t="s">
        <v>232</v>
      </c>
      <c r="F134" s="56">
        <v>0</v>
      </c>
      <c r="G134" s="57">
        <v>1773.77</v>
      </c>
      <c r="H134" s="57">
        <f t="shared" si="2"/>
        <v>2163.9994000000002</v>
      </c>
      <c r="I134" s="58">
        <f t="shared" si="3"/>
        <v>0</v>
      </c>
      <c r="J134" s="59" t="s">
        <v>154</v>
      </c>
      <c r="K134" s="60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</row>
    <row r="135" spans="1:30" ht="21" customHeight="1">
      <c r="A135" s="87" t="s">
        <v>150</v>
      </c>
      <c r="B135" s="87" t="s">
        <v>23</v>
      </c>
      <c r="C135" s="87" t="s">
        <v>279</v>
      </c>
      <c r="D135" s="88" t="s">
        <v>280</v>
      </c>
      <c r="E135" s="88" t="s">
        <v>281</v>
      </c>
      <c r="F135" s="56">
        <v>0</v>
      </c>
      <c r="G135" s="57">
        <v>243.44</v>
      </c>
      <c r="H135" s="57">
        <f t="shared" si="2"/>
        <v>296.99680000000001</v>
      </c>
      <c r="I135" s="58">
        <f t="shared" si="3"/>
        <v>0</v>
      </c>
      <c r="J135" s="59" t="s">
        <v>282</v>
      </c>
      <c r="K135" s="60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</row>
    <row r="136" spans="1:30" ht="21" customHeight="1">
      <c r="A136" s="87" t="s">
        <v>150</v>
      </c>
      <c r="B136" s="87" t="s">
        <v>23</v>
      </c>
      <c r="C136" s="87" t="s">
        <v>283</v>
      </c>
      <c r="D136" s="88" t="s">
        <v>284</v>
      </c>
      <c r="E136" s="88" t="s">
        <v>281</v>
      </c>
      <c r="F136" s="56">
        <v>0</v>
      </c>
      <c r="G136" s="57">
        <v>314.75</v>
      </c>
      <c r="H136" s="57">
        <f t="shared" si="2"/>
        <v>383.995</v>
      </c>
      <c r="I136" s="58">
        <f t="shared" si="3"/>
        <v>0</v>
      </c>
      <c r="J136" s="59" t="s">
        <v>282</v>
      </c>
      <c r="K136" s="60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</row>
    <row r="137" spans="1:30" ht="21" customHeight="1">
      <c r="A137" s="87" t="s">
        <v>150</v>
      </c>
      <c r="B137" s="87" t="s">
        <v>23</v>
      </c>
      <c r="C137" s="87" t="s">
        <v>285</v>
      </c>
      <c r="D137" s="88" t="s">
        <v>286</v>
      </c>
      <c r="E137" s="88" t="s">
        <v>281</v>
      </c>
      <c r="F137" s="56">
        <v>0</v>
      </c>
      <c r="G137" s="57">
        <v>367.21</v>
      </c>
      <c r="H137" s="57">
        <f t="shared" si="2"/>
        <v>447.99619999999999</v>
      </c>
      <c r="I137" s="58">
        <f t="shared" si="3"/>
        <v>0</v>
      </c>
      <c r="J137" s="59" t="s">
        <v>282</v>
      </c>
      <c r="K137" s="60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</row>
    <row r="138" spans="1:30" ht="21" customHeight="1">
      <c r="A138" s="87" t="s">
        <v>150</v>
      </c>
      <c r="B138" s="87" t="s">
        <v>23</v>
      </c>
      <c r="C138" s="87" t="s">
        <v>287</v>
      </c>
      <c r="D138" s="88" t="s">
        <v>288</v>
      </c>
      <c r="E138" s="88" t="s">
        <v>281</v>
      </c>
      <c r="F138" s="56">
        <v>0</v>
      </c>
      <c r="G138" s="57">
        <v>367.21</v>
      </c>
      <c r="H138" s="57">
        <f t="shared" si="2"/>
        <v>447.99619999999999</v>
      </c>
      <c r="I138" s="58">
        <f t="shared" si="3"/>
        <v>0</v>
      </c>
      <c r="J138" s="59" t="s">
        <v>282</v>
      </c>
      <c r="K138" s="60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</row>
    <row r="139" spans="1:30" ht="21" customHeight="1">
      <c r="A139" s="87" t="s">
        <v>150</v>
      </c>
      <c r="B139" s="87" t="s">
        <v>23</v>
      </c>
      <c r="C139" s="87" t="s">
        <v>289</v>
      </c>
      <c r="D139" s="88" t="s">
        <v>290</v>
      </c>
      <c r="E139" s="88" t="s">
        <v>281</v>
      </c>
      <c r="F139" s="56">
        <v>0</v>
      </c>
      <c r="G139" s="57">
        <v>367.21</v>
      </c>
      <c r="H139" s="57">
        <f t="shared" si="2"/>
        <v>447.99619999999999</v>
      </c>
      <c r="I139" s="58">
        <f t="shared" si="3"/>
        <v>0</v>
      </c>
      <c r="J139" s="59" t="s">
        <v>282</v>
      </c>
      <c r="K139" s="60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</row>
    <row r="140" spans="1:30" ht="21" customHeight="1">
      <c r="A140" s="89" t="s">
        <v>150</v>
      </c>
      <c r="B140" s="89" t="s">
        <v>23</v>
      </c>
      <c r="C140" s="89" t="s">
        <v>291</v>
      </c>
      <c r="D140" s="90" t="s">
        <v>292</v>
      </c>
      <c r="E140" s="90" t="s">
        <v>293</v>
      </c>
      <c r="F140" s="56">
        <v>0</v>
      </c>
      <c r="G140" s="57">
        <v>64.75</v>
      </c>
      <c r="H140" s="57">
        <f t="shared" si="2"/>
        <v>78.995000000000005</v>
      </c>
      <c r="I140" s="58">
        <f t="shared" si="3"/>
        <v>0</v>
      </c>
      <c r="J140" s="59" t="s">
        <v>294</v>
      </c>
      <c r="K140" s="60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</row>
    <row r="141" spans="1:30" ht="21" customHeight="1">
      <c r="A141" s="91" t="s">
        <v>150</v>
      </c>
      <c r="B141" s="91" t="s">
        <v>23</v>
      </c>
      <c r="C141" s="91" t="s">
        <v>295</v>
      </c>
      <c r="D141" s="92" t="s">
        <v>292</v>
      </c>
      <c r="E141" s="92" t="s">
        <v>296</v>
      </c>
      <c r="F141" s="56">
        <v>0</v>
      </c>
      <c r="G141" s="57">
        <v>109.02</v>
      </c>
      <c r="H141" s="57">
        <f t="shared" si="2"/>
        <v>133.0044</v>
      </c>
      <c r="I141" s="58">
        <f t="shared" si="3"/>
        <v>0</v>
      </c>
      <c r="J141" s="59" t="s">
        <v>294</v>
      </c>
      <c r="K141" s="60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</row>
    <row r="142" spans="1:30" ht="21" customHeight="1">
      <c r="A142" s="91" t="s">
        <v>150</v>
      </c>
      <c r="B142" s="91" t="s">
        <v>23</v>
      </c>
      <c r="C142" s="91" t="s">
        <v>297</v>
      </c>
      <c r="D142" s="92" t="s">
        <v>292</v>
      </c>
      <c r="E142" s="92" t="s">
        <v>298</v>
      </c>
      <c r="F142" s="56">
        <v>0</v>
      </c>
      <c r="G142" s="57">
        <v>144.26</v>
      </c>
      <c r="H142" s="57">
        <f t="shared" si="2"/>
        <v>175.99719999999999</v>
      </c>
      <c r="I142" s="58">
        <f t="shared" si="3"/>
        <v>0</v>
      </c>
      <c r="J142" s="59" t="s">
        <v>294</v>
      </c>
      <c r="K142" s="60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</row>
    <row r="143" spans="1:30" ht="21" customHeight="1">
      <c r="A143" s="91" t="s">
        <v>150</v>
      </c>
      <c r="B143" s="91" t="s">
        <v>23</v>
      </c>
      <c r="C143" s="91" t="s">
        <v>299</v>
      </c>
      <c r="D143" s="92" t="s">
        <v>292</v>
      </c>
      <c r="E143" s="92" t="s">
        <v>300</v>
      </c>
      <c r="F143" s="56">
        <v>0</v>
      </c>
      <c r="G143" s="57">
        <v>181.15</v>
      </c>
      <c r="H143" s="57">
        <f t="shared" si="2"/>
        <v>221.00300000000001</v>
      </c>
      <c r="I143" s="58">
        <f t="shared" si="3"/>
        <v>0</v>
      </c>
      <c r="J143" s="59" t="s">
        <v>294</v>
      </c>
      <c r="K143" s="60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</row>
    <row r="144" spans="1:30" ht="21" customHeight="1">
      <c r="A144" s="91" t="s">
        <v>150</v>
      </c>
      <c r="B144" s="91" t="s">
        <v>23</v>
      </c>
      <c r="C144" s="91" t="s">
        <v>301</v>
      </c>
      <c r="D144" s="92" t="s">
        <v>292</v>
      </c>
      <c r="E144" s="92" t="s">
        <v>302</v>
      </c>
      <c r="F144" s="56">
        <v>0</v>
      </c>
      <c r="G144" s="57">
        <v>197.54</v>
      </c>
      <c r="H144" s="57">
        <f t="shared" si="2"/>
        <v>240.99879999999999</v>
      </c>
      <c r="I144" s="58">
        <f t="shared" si="3"/>
        <v>0</v>
      </c>
      <c r="J144" s="59" t="s">
        <v>294</v>
      </c>
      <c r="K144" s="60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</row>
    <row r="145" spans="1:30" ht="21" customHeight="1">
      <c r="A145" s="89" t="s">
        <v>150</v>
      </c>
      <c r="B145" s="89" t="s">
        <v>23</v>
      </c>
      <c r="C145" s="89" t="s">
        <v>303</v>
      </c>
      <c r="D145" s="90" t="s">
        <v>304</v>
      </c>
      <c r="E145" s="90" t="s">
        <v>305</v>
      </c>
      <c r="F145" s="56">
        <v>0</v>
      </c>
      <c r="G145" s="57">
        <v>84.43</v>
      </c>
      <c r="H145" s="57">
        <f t="shared" si="2"/>
        <v>103.00460000000001</v>
      </c>
      <c r="I145" s="58">
        <f t="shared" si="3"/>
        <v>0</v>
      </c>
      <c r="J145" s="59" t="s">
        <v>294</v>
      </c>
      <c r="K145" s="60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</row>
    <row r="146" spans="1:30" ht="21" customHeight="1">
      <c r="A146" s="91" t="s">
        <v>150</v>
      </c>
      <c r="B146" s="91" t="s">
        <v>23</v>
      </c>
      <c r="C146" s="91" t="s">
        <v>306</v>
      </c>
      <c r="D146" s="92" t="s">
        <v>304</v>
      </c>
      <c r="E146" s="92" t="s">
        <v>296</v>
      </c>
      <c r="F146" s="56">
        <v>0</v>
      </c>
      <c r="G146" s="57">
        <v>151.63999999999999</v>
      </c>
      <c r="H146" s="57">
        <f t="shared" ref="H146:H191" si="4">G146+(G146*0.22)</f>
        <v>185.00079999999997</v>
      </c>
      <c r="I146" s="58">
        <f t="shared" ref="I146:I191" si="5">F146*H146</f>
        <v>0</v>
      </c>
      <c r="J146" s="59" t="s">
        <v>294</v>
      </c>
      <c r="K146" s="60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</row>
    <row r="147" spans="1:30" ht="21" customHeight="1">
      <c r="A147" s="91" t="s">
        <v>150</v>
      </c>
      <c r="B147" s="91" t="s">
        <v>23</v>
      </c>
      <c r="C147" s="91" t="s">
        <v>307</v>
      </c>
      <c r="D147" s="92" t="s">
        <v>304</v>
      </c>
      <c r="E147" s="92" t="s">
        <v>298</v>
      </c>
      <c r="F147" s="56">
        <v>0</v>
      </c>
      <c r="G147" s="57">
        <v>195.9</v>
      </c>
      <c r="H147" s="57">
        <f t="shared" si="4"/>
        <v>238.99799999999999</v>
      </c>
      <c r="I147" s="58">
        <f t="shared" si="5"/>
        <v>0</v>
      </c>
      <c r="J147" s="59" t="s">
        <v>294</v>
      </c>
      <c r="K147" s="60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</row>
    <row r="148" spans="1:30" ht="21" customHeight="1">
      <c r="A148" s="91" t="s">
        <v>150</v>
      </c>
      <c r="B148" s="91" t="s">
        <v>23</v>
      </c>
      <c r="C148" s="91" t="s">
        <v>308</v>
      </c>
      <c r="D148" s="92" t="s">
        <v>304</v>
      </c>
      <c r="E148" s="92" t="s">
        <v>300</v>
      </c>
      <c r="F148" s="56">
        <v>0</v>
      </c>
      <c r="G148" s="57">
        <v>232.79</v>
      </c>
      <c r="H148" s="57">
        <f t="shared" si="4"/>
        <v>284.00380000000001</v>
      </c>
      <c r="I148" s="58">
        <f t="shared" si="5"/>
        <v>0</v>
      </c>
      <c r="J148" s="59" t="s">
        <v>294</v>
      </c>
      <c r="K148" s="60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</row>
    <row r="149" spans="1:30" ht="21" customHeight="1">
      <c r="A149" s="91" t="s">
        <v>150</v>
      </c>
      <c r="B149" s="91" t="s">
        <v>23</v>
      </c>
      <c r="C149" s="91" t="s">
        <v>309</v>
      </c>
      <c r="D149" s="92" t="s">
        <v>310</v>
      </c>
      <c r="E149" s="92" t="s">
        <v>302</v>
      </c>
      <c r="F149" s="56">
        <v>0</v>
      </c>
      <c r="G149" s="57">
        <v>254.1</v>
      </c>
      <c r="H149" s="57">
        <f t="shared" si="4"/>
        <v>310.00200000000001</v>
      </c>
      <c r="I149" s="58">
        <f t="shared" si="5"/>
        <v>0</v>
      </c>
      <c r="J149" s="59" t="s">
        <v>294</v>
      </c>
      <c r="K149" s="60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</row>
    <row r="150" spans="1:30" ht="21" customHeight="1">
      <c r="A150" s="82" t="s">
        <v>150</v>
      </c>
      <c r="B150" s="82" t="s">
        <v>23</v>
      </c>
      <c r="C150" s="82" t="s">
        <v>311</v>
      </c>
      <c r="D150" s="83" t="s">
        <v>312</v>
      </c>
      <c r="E150" s="86" t="s">
        <v>235</v>
      </c>
      <c r="F150" s="56">
        <v>0</v>
      </c>
      <c r="G150" s="57">
        <v>146.72</v>
      </c>
      <c r="H150" s="57">
        <f t="shared" si="4"/>
        <v>178.9984</v>
      </c>
      <c r="I150" s="58">
        <f t="shared" si="5"/>
        <v>0</v>
      </c>
      <c r="J150" s="59" t="s">
        <v>313</v>
      </c>
      <c r="K150" s="60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</row>
    <row r="151" spans="1:30" ht="21" customHeight="1">
      <c r="A151" s="82" t="s">
        <v>150</v>
      </c>
      <c r="B151" s="82" t="s">
        <v>23</v>
      </c>
      <c r="C151" s="82" t="s">
        <v>314</v>
      </c>
      <c r="D151" s="83" t="s">
        <v>315</v>
      </c>
      <c r="E151" s="86" t="s">
        <v>316</v>
      </c>
      <c r="F151" s="56">
        <v>0</v>
      </c>
      <c r="G151" s="57">
        <v>200.82</v>
      </c>
      <c r="H151" s="57">
        <f t="shared" si="4"/>
        <v>245.00039999999998</v>
      </c>
      <c r="I151" s="58">
        <f t="shared" si="5"/>
        <v>0</v>
      </c>
      <c r="J151" s="59" t="s">
        <v>313</v>
      </c>
      <c r="K151" s="60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</row>
    <row r="152" spans="1:30" ht="21" customHeight="1">
      <c r="A152" s="82" t="s">
        <v>150</v>
      </c>
      <c r="B152" s="82" t="s">
        <v>23</v>
      </c>
      <c r="C152" s="82" t="s">
        <v>317</v>
      </c>
      <c r="D152" s="83" t="s">
        <v>318</v>
      </c>
      <c r="E152" s="86" t="s">
        <v>319</v>
      </c>
      <c r="F152" s="56">
        <v>0</v>
      </c>
      <c r="G152" s="57">
        <v>241.8</v>
      </c>
      <c r="H152" s="57">
        <f t="shared" si="4"/>
        <v>294.99600000000004</v>
      </c>
      <c r="I152" s="58">
        <f t="shared" si="5"/>
        <v>0</v>
      </c>
      <c r="J152" s="59" t="s">
        <v>313</v>
      </c>
      <c r="K152" s="60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</row>
    <row r="153" spans="1:30" ht="21" customHeight="1">
      <c r="A153" s="93" t="s">
        <v>150</v>
      </c>
      <c r="B153" s="93" t="s">
        <v>23</v>
      </c>
      <c r="C153" s="93" t="s">
        <v>320</v>
      </c>
      <c r="D153" s="94" t="s">
        <v>312</v>
      </c>
      <c r="E153" s="94" t="s">
        <v>171</v>
      </c>
      <c r="F153" s="56">
        <v>0</v>
      </c>
      <c r="G153" s="57">
        <v>326.23</v>
      </c>
      <c r="H153" s="57">
        <f t="shared" si="4"/>
        <v>398.00060000000002</v>
      </c>
      <c r="I153" s="58">
        <f t="shared" si="5"/>
        <v>0</v>
      </c>
      <c r="J153" s="59" t="s">
        <v>313</v>
      </c>
      <c r="K153" s="60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</row>
    <row r="154" spans="1:30" ht="21" customHeight="1">
      <c r="A154" s="93" t="s">
        <v>150</v>
      </c>
      <c r="B154" s="93" t="s">
        <v>23</v>
      </c>
      <c r="C154" s="93" t="s">
        <v>321</v>
      </c>
      <c r="D154" s="94" t="s">
        <v>322</v>
      </c>
      <c r="E154" s="94" t="s">
        <v>323</v>
      </c>
      <c r="F154" s="56">
        <v>0</v>
      </c>
      <c r="G154" s="57">
        <v>453.28</v>
      </c>
      <c r="H154" s="57">
        <f t="shared" si="4"/>
        <v>553.00159999999994</v>
      </c>
      <c r="I154" s="58">
        <f t="shared" si="5"/>
        <v>0</v>
      </c>
      <c r="J154" s="59" t="s">
        <v>313</v>
      </c>
      <c r="K154" s="60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</row>
    <row r="155" spans="1:30" ht="21" customHeight="1">
      <c r="A155" s="93" t="s">
        <v>150</v>
      </c>
      <c r="B155" s="93" t="s">
        <v>23</v>
      </c>
      <c r="C155" s="93" t="s">
        <v>324</v>
      </c>
      <c r="D155" s="94" t="s">
        <v>318</v>
      </c>
      <c r="E155" s="94" t="s">
        <v>325</v>
      </c>
      <c r="F155" s="56">
        <v>0</v>
      </c>
      <c r="G155" s="57">
        <v>559.84</v>
      </c>
      <c r="H155" s="57">
        <f t="shared" si="4"/>
        <v>683.00480000000005</v>
      </c>
      <c r="I155" s="58">
        <f t="shared" si="5"/>
        <v>0</v>
      </c>
      <c r="J155" s="59" t="s">
        <v>313</v>
      </c>
      <c r="K155" s="60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</row>
    <row r="156" spans="1:30" ht="21" customHeight="1">
      <c r="A156" s="93" t="s">
        <v>150</v>
      </c>
      <c r="B156" s="93" t="s">
        <v>23</v>
      </c>
      <c r="C156" s="93" t="s">
        <v>326</v>
      </c>
      <c r="D156" s="94" t="s">
        <v>327</v>
      </c>
      <c r="E156" s="94" t="s">
        <v>189</v>
      </c>
      <c r="F156" s="56">
        <v>0</v>
      </c>
      <c r="G156" s="57">
        <v>484.43</v>
      </c>
      <c r="H156" s="57">
        <f t="shared" si="4"/>
        <v>591.00459999999998</v>
      </c>
      <c r="I156" s="58">
        <f t="shared" si="5"/>
        <v>0</v>
      </c>
      <c r="J156" s="59" t="s">
        <v>313</v>
      </c>
      <c r="K156" s="60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</row>
    <row r="157" spans="1:30" ht="21" customHeight="1">
      <c r="A157" s="93" t="s">
        <v>150</v>
      </c>
      <c r="B157" s="93" t="s">
        <v>23</v>
      </c>
      <c r="C157" s="93" t="s">
        <v>328</v>
      </c>
      <c r="D157" s="94" t="s">
        <v>322</v>
      </c>
      <c r="E157" s="94" t="s">
        <v>329</v>
      </c>
      <c r="F157" s="56">
        <v>0</v>
      </c>
      <c r="G157" s="57">
        <v>659.84</v>
      </c>
      <c r="H157" s="57">
        <f t="shared" si="4"/>
        <v>805.00480000000005</v>
      </c>
      <c r="I157" s="58">
        <f t="shared" si="5"/>
        <v>0</v>
      </c>
      <c r="J157" s="59" t="s">
        <v>313</v>
      </c>
      <c r="K157" s="60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</row>
    <row r="158" spans="1:30" ht="21" customHeight="1">
      <c r="A158" s="93" t="s">
        <v>150</v>
      </c>
      <c r="B158" s="93" t="s">
        <v>23</v>
      </c>
      <c r="C158" s="93" t="s">
        <v>330</v>
      </c>
      <c r="D158" s="94" t="s">
        <v>318</v>
      </c>
      <c r="E158" s="94" t="s">
        <v>331</v>
      </c>
      <c r="F158" s="56">
        <v>0</v>
      </c>
      <c r="G158" s="57">
        <v>827.05</v>
      </c>
      <c r="H158" s="57">
        <f t="shared" si="4"/>
        <v>1009.001</v>
      </c>
      <c r="I158" s="58">
        <f t="shared" si="5"/>
        <v>0</v>
      </c>
      <c r="J158" s="59" t="s">
        <v>313</v>
      </c>
      <c r="K158" s="60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</row>
    <row r="159" spans="1:30" ht="21" customHeight="1">
      <c r="A159" s="93" t="s">
        <v>150</v>
      </c>
      <c r="B159" s="93" t="s">
        <v>23</v>
      </c>
      <c r="C159" s="93" t="s">
        <v>332</v>
      </c>
      <c r="D159" s="94" t="s">
        <v>333</v>
      </c>
      <c r="E159" s="94" t="s">
        <v>205</v>
      </c>
      <c r="F159" s="56">
        <v>0</v>
      </c>
      <c r="G159" s="57">
        <v>609.02</v>
      </c>
      <c r="H159" s="57">
        <f t="shared" si="4"/>
        <v>743.00440000000003</v>
      </c>
      <c r="I159" s="58">
        <f t="shared" si="5"/>
        <v>0</v>
      </c>
      <c r="J159" s="59" t="s">
        <v>313</v>
      </c>
      <c r="K159" s="60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</row>
    <row r="160" spans="1:30" ht="21" customHeight="1">
      <c r="A160" s="93" t="s">
        <v>150</v>
      </c>
      <c r="B160" s="93" t="s">
        <v>23</v>
      </c>
      <c r="C160" s="93" t="s">
        <v>334</v>
      </c>
      <c r="D160" s="94" t="s">
        <v>335</v>
      </c>
      <c r="E160" s="94" t="s">
        <v>336</v>
      </c>
      <c r="F160" s="56">
        <v>0</v>
      </c>
      <c r="G160" s="57">
        <v>831.15</v>
      </c>
      <c r="H160" s="57">
        <f t="shared" si="4"/>
        <v>1014.0029999999999</v>
      </c>
      <c r="I160" s="58">
        <f t="shared" si="5"/>
        <v>0</v>
      </c>
      <c r="J160" s="59" t="s">
        <v>313</v>
      </c>
      <c r="K160" s="60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</row>
    <row r="161" spans="1:30" ht="21" customHeight="1">
      <c r="A161" s="93" t="s">
        <v>150</v>
      </c>
      <c r="B161" s="93" t="s">
        <v>23</v>
      </c>
      <c r="C161" s="93" t="s">
        <v>337</v>
      </c>
      <c r="D161" s="94" t="s">
        <v>338</v>
      </c>
      <c r="E161" s="94" t="s">
        <v>339</v>
      </c>
      <c r="F161" s="56">
        <v>0</v>
      </c>
      <c r="G161" s="57">
        <v>1055.74</v>
      </c>
      <c r="H161" s="57">
        <f t="shared" si="4"/>
        <v>1288.0028</v>
      </c>
      <c r="I161" s="58">
        <f t="shared" si="5"/>
        <v>0</v>
      </c>
      <c r="J161" s="59" t="s">
        <v>313</v>
      </c>
      <c r="K161" s="60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</row>
    <row r="162" spans="1:30" ht="21" customHeight="1">
      <c r="A162" s="93" t="s">
        <v>150</v>
      </c>
      <c r="B162" s="93" t="s">
        <v>23</v>
      </c>
      <c r="C162" s="93" t="s">
        <v>340</v>
      </c>
      <c r="D162" s="94" t="s">
        <v>341</v>
      </c>
      <c r="E162" s="94" t="s">
        <v>220</v>
      </c>
      <c r="F162" s="56">
        <v>0</v>
      </c>
      <c r="G162" s="57">
        <v>680.33</v>
      </c>
      <c r="H162" s="57">
        <f t="shared" si="4"/>
        <v>830.00260000000003</v>
      </c>
      <c r="I162" s="58">
        <f t="shared" si="5"/>
        <v>0</v>
      </c>
      <c r="J162" s="59" t="s">
        <v>313</v>
      </c>
      <c r="K162" s="60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</row>
    <row r="163" spans="1:30" ht="21" customHeight="1">
      <c r="A163" s="93" t="s">
        <v>150</v>
      </c>
      <c r="B163" s="93" t="s">
        <v>23</v>
      </c>
      <c r="C163" s="93" t="s">
        <v>342</v>
      </c>
      <c r="D163" s="94" t="s">
        <v>315</v>
      </c>
      <c r="E163" s="94" t="s">
        <v>343</v>
      </c>
      <c r="F163" s="56">
        <v>0</v>
      </c>
      <c r="G163" s="57">
        <v>940.16</v>
      </c>
      <c r="H163" s="57">
        <f t="shared" si="4"/>
        <v>1146.9951999999998</v>
      </c>
      <c r="I163" s="58">
        <f t="shared" si="5"/>
        <v>0</v>
      </c>
      <c r="J163" s="59" t="s">
        <v>313</v>
      </c>
      <c r="K163" s="60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</row>
    <row r="164" spans="1:30" ht="21" customHeight="1">
      <c r="A164" s="93" t="s">
        <v>150</v>
      </c>
      <c r="B164" s="93" t="s">
        <v>23</v>
      </c>
      <c r="C164" s="93" t="s">
        <v>344</v>
      </c>
      <c r="D164" s="94" t="s">
        <v>345</v>
      </c>
      <c r="E164" s="94" t="s">
        <v>346</v>
      </c>
      <c r="F164" s="56">
        <v>0</v>
      </c>
      <c r="G164" s="57">
        <v>1181.1500000000001</v>
      </c>
      <c r="H164" s="57">
        <f t="shared" si="4"/>
        <v>1441.0030000000002</v>
      </c>
      <c r="I164" s="58">
        <f t="shared" si="5"/>
        <v>0</v>
      </c>
      <c r="J164" s="59" t="s">
        <v>313</v>
      </c>
      <c r="K164" s="60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</row>
    <row r="165" spans="1:30" ht="21" customHeight="1">
      <c r="A165" s="82" t="s">
        <v>150</v>
      </c>
      <c r="B165" s="82" t="s">
        <v>23</v>
      </c>
      <c r="C165" s="82" t="s">
        <v>347</v>
      </c>
      <c r="D165" s="83" t="s">
        <v>348</v>
      </c>
      <c r="E165" s="86" t="s">
        <v>235</v>
      </c>
      <c r="F165" s="56">
        <v>0</v>
      </c>
      <c r="G165" s="57">
        <v>209.02</v>
      </c>
      <c r="H165" s="57">
        <f t="shared" si="4"/>
        <v>255.0044</v>
      </c>
      <c r="I165" s="58">
        <f t="shared" si="5"/>
        <v>0</v>
      </c>
      <c r="J165" s="59" t="s">
        <v>313</v>
      </c>
      <c r="K165" s="60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</row>
    <row r="166" spans="1:30" ht="21" customHeight="1">
      <c r="A166" s="82" t="s">
        <v>150</v>
      </c>
      <c r="B166" s="82" t="s">
        <v>23</v>
      </c>
      <c r="C166" s="82" t="s">
        <v>349</v>
      </c>
      <c r="D166" s="83" t="s">
        <v>350</v>
      </c>
      <c r="E166" s="86" t="s">
        <v>316</v>
      </c>
      <c r="F166" s="56">
        <v>0</v>
      </c>
      <c r="G166" s="57">
        <v>290.98</v>
      </c>
      <c r="H166" s="57">
        <f t="shared" si="4"/>
        <v>354.99560000000002</v>
      </c>
      <c r="I166" s="58">
        <f t="shared" si="5"/>
        <v>0</v>
      </c>
      <c r="J166" s="59" t="s">
        <v>313</v>
      </c>
      <c r="K166" s="60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</row>
    <row r="167" spans="1:30" ht="21" customHeight="1">
      <c r="A167" s="82" t="s">
        <v>150</v>
      </c>
      <c r="B167" s="82" t="s">
        <v>23</v>
      </c>
      <c r="C167" s="82" t="s">
        <v>351</v>
      </c>
      <c r="D167" s="86" t="s">
        <v>352</v>
      </c>
      <c r="E167" s="86" t="s">
        <v>319</v>
      </c>
      <c r="F167" s="56">
        <v>0</v>
      </c>
      <c r="G167" s="57">
        <v>343.44</v>
      </c>
      <c r="H167" s="57">
        <f t="shared" si="4"/>
        <v>418.99680000000001</v>
      </c>
      <c r="I167" s="58">
        <f t="shared" si="5"/>
        <v>0</v>
      </c>
      <c r="J167" s="59" t="s">
        <v>313</v>
      </c>
      <c r="K167" s="60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</row>
    <row r="168" spans="1:30" ht="21" customHeight="1">
      <c r="A168" s="93" t="s">
        <v>150</v>
      </c>
      <c r="B168" s="93" t="s">
        <v>23</v>
      </c>
      <c r="C168" s="93" t="s">
        <v>353</v>
      </c>
      <c r="D168" s="94" t="s">
        <v>348</v>
      </c>
      <c r="E168" s="94" t="s">
        <v>171</v>
      </c>
      <c r="F168" s="56">
        <v>0</v>
      </c>
      <c r="G168" s="57">
        <v>440.98</v>
      </c>
      <c r="H168" s="57">
        <f t="shared" si="4"/>
        <v>537.99559999999997</v>
      </c>
      <c r="I168" s="58">
        <f t="shared" si="5"/>
        <v>0</v>
      </c>
      <c r="J168" s="59" t="s">
        <v>313</v>
      </c>
      <c r="K168" s="60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</row>
    <row r="169" spans="1:30" ht="21" customHeight="1">
      <c r="A169" s="93" t="s">
        <v>150</v>
      </c>
      <c r="B169" s="93" t="s">
        <v>23</v>
      </c>
      <c r="C169" s="93" t="s">
        <v>354</v>
      </c>
      <c r="D169" s="94" t="s">
        <v>350</v>
      </c>
      <c r="E169" s="94" t="s">
        <v>323</v>
      </c>
      <c r="F169" s="56">
        <v>0</v>
      </c>
      <c r="G169" s="57">
        <v>643.44000000000005</v>
      </c>
      <c r="H169" s="57">
        <f t="shared" si="4"/>
        <v>784.99680000000012</v>
      </c>
      <c r="I169" s="58">
        <f t="shared" si="5"/>
        <v>0</v>
      </c>
      <c r="J169" s="59" t="s">
        <v>313</v>
      </c>
      <c r="K169" s="60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</row>
    <row r="170" spans="1:30" ht="21" customHeight="1">
      <c r="A170" s="93" t="s">
        <v>150</v>
      </c>
      <c r="B170" s="93" t="s">
        <v>23</v>
      </c>
      <c r="C170" s="93" t="s">
        <v>355</v>
      </c>
      <c r="D170" s="94" t="s">
        <v>356</v>
      </c>
      <c r="E170" s="94" t="s">
        <v>325</v>
      </c>
      <c r="F170" s="56">
        <v>0</v>
      </c>
      <c r="G170" s="57">
        <v>794.26</v>
      </c>
      <c r="H170" s="57">
        <f t="shared" si="4"/>
        <v>968.99720000000002</v>
      </c>
      <c r="I170" s="58">
        <f t="shared" si="5"/>
        <v>0</v>
      </c>
      <c r="J170" s="59" t="s">
        <v>313</v>
      </c>
      <c r="K170" s="60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</row>
    <row r="171" spans="1:30" ht="21" customHeight="1">
      <c r="A171" s="93" t="s">
        <v>150</v>
      </c>
      <c r="B171" s="93" t="s">
        <v>23</v>
      </c>
      <c r="C171" s="93" t="s">
        <v>357</v>
      </c>
      <c r="D171" s="94" t="s">
        <v>348</v>
      </c>
      <c r="E171" s="94" t="s">
        <v>189</v>
      </c>
      <c r="F171" s="56">
        <v>0</v>
      </c>
      <c r="G171" s="57">
        <v>645.08000000000004</v>
      </c>
      <c r="H171" s="57">
        <f t="shared" si="4"/>
        <v>786.99760000000003</v>
      </c>
      <c r="I171" s="58">
        <f t="shared" si="5"/>
        <v>0</v>
      </c>
      <c r="J171" s="59" t="s">
        <v>313</v>
      </c>
      <c r="K171" s="60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</row>
    <row r="172" spans="1:30" ht="21" customHeight="1">
      <c r="A172" s="93" t="s">
        <v>150</v>
      </c>
      <c r="B172" s="93" t="s">
        <v>23</v>
      </c>
      <c r="C172" s="93" t="s">
        <v>358</v>
      </c>
      <c r="D172" s="94" t="s">
        <v>350</v>
      </c>
      <c r="E172" s="94" t="s">
        <v>329</v>
      </c>
      <c r="F172" s="56">
        <v>0</v>
      </c>
      <c r="G172" s="57">
        <v>946.72</v>
      </c>
      <c r="H172" s="57">
        <f t="shared" si="4"/>
        <v>1154.9983999999999</v>
      </c>
      <c r="I172" s="58">
        <f t="shared" si="5"/>
        <v>0</v>
      </c>
      <c r="J172" s="59" t="s">
        <v>313</v>
      </c>
      <c r="K172" s="60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</row>
    <row r="173" spans="1:30" ht="21" customHeight="1">
      <c r="A173" s="93" t="s">
        <v>150</v>
      </c>
      <c r="B173" s="93" t="s">
        <v>23</v>
      </c>
      <c r="C173" s="93" t="s">
        <v>359</v>
      </c>
      <c r="D173" s="94" t="s">
        <v>356</v>
      </c>
      <c r="E173" s="94" t="s">
        <v>331</v>
      </c>
      <c r="F173" s="56">
        <v>0</v>
      </c>
      <c r="G173" s="57">
        <v>1181.97</v>
      </c>
      <c r="H173" s="57">
        <f t="shared" si="4"/>
        <v>1442.0034000000001</v>
      </c>
      <c r="I173" s="58">
        <f t="shared" si="5"/>
        <v>0</v>
      </c>
      <c r="J173" s="59" t="s">
        <v>313</v>
      </c>
      <c r="K173" s="60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</row>
    <row r="174" spans="1:30" ht="21" customHeight="1">
      <c r="A174" s="93" t="s">
        <v>150</v>
      </c>
      <c r="B174" s="93" t="s">
        <v>23</v>
      </c>
      <c r="C174" s="93" t="s">
        <v>360</v>
      </c>
      <c r="D174" s="94" t="s">
        <v>348</v>
      </c>
      <c r="E174" s="94" t="s">
        <v>205</v>
      </c>
      <c r="F174" s="56">
        <v>0</v>
      </c>
      <c r="G174" s="57">
        <v>804.1</v>
      </c>
      <c r="H174" s="57">
        <f t="shared" si="4"/>
        <v>981.00200000000007</v>
      </c>
      <c r="I174" s="58">
        <f t="shared" si="5"/>
        <v>0</v>
      </c>
      <c r="J174" s="59" t="s">
        <v>313</v>
      </c>
      <c r="K174" s="60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</row>
    <row r="175" spans="1:30" ht="21" customHeight="1">
      <c r="A175" s="93" t="s">
        <v>150</v>
      </c>
      <c r="B175" s="93" t="s">
        <v>23</v>
      </c>
      <c r="C175" s="93" t="s">
        <v>361</v>
      </c>
      <c r="D175" s="94" t="s">
        <v>350</v>
      </c>
      <c r="E175" s="94" t="s">
        <v>336</v>
      </c>
      <c r="F175" s="56">
        <v>0</v>
      </c>
      <c r="G175" s="57">
        <v>1192.6199999999999</v>
      </c>
      <c r="H175" s="57">
        <f t="shared" si="4"/>
        <v>1454.9964</v>
      </c>
      <c r="I175" s="58">
        <f t="shared" si="5"/>
        <v>0</v>
      </c>
      <c r="J175" s="59" t="s">
        <v>313</v>
      </c>
      <c r="K175" s="60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</row>
    <row r="176" spans="1:30" ht="21" customHeight="1">
      <c r="A176" s="93" t="s">
        <v>150</v>
      </c>
      <c r="B176" s="93" t="s">
        <v>23</v>
      </c>
      <c r="C176" s="93" t="s">
        <v>362</v>
      </c>
      <c r="D176" s="94" t="s">
        <v>356</v>
      </c>
      <c r="E176" s="94" t="s">
        <v>339</v>
      </c>
      <c r="F176" s="56">
        <v>0</v>
      </c>
      <c r="G176" s="57">
        <v>1502.46</v>
      </c>
      <c r="H176" s="57">
        <f t="shared" si="4"/>
        <v>1833.0012000000002</v>
      </c>
      <c r="I176" s="58">
        <f t="shared" si="5"/>
        <v>0</v>
      </c>
      <c r="J176" s="59" t="s">
        <v>313</v>
      </c>
      <c r="K176" s="60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</row>
    <row r="177" spans="1:30" ht="21" customHeight="1">
      <c r="A177" s="93" t="s">
        <v>150</v>
      </c>
      <c r="B177" s="93" t="s">
        <v>23</v>
      </c>
      <c r="C177" s="93" t="s">
        <v>363</v>
      </c>
      <c r="D177" s="94" t="s">
        <v>348</v>
      </c>
      <c r="E177" s="94" t="s">
        <v>220</v>
      </c>
      <c r="F177" s="56">
        <v>0</v>
      </c>
      <c r="G177" s="57">
        <v>909.84</v>
      </c>
      <c r="H177" s="57">
        <f t="shared" si="4"/>
        <v>1110.0048000000002</v>
      </c>
      <c r="I177" s="58">
        <f t="shared" si="5"/>
        <v>0</v>
      </c>
      <c r="J177" s="59" t="s">
        <v>313</v>
      </c>
      <c r="K177" s="60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</row>
    <row r="178" spans="1:30" ht="21" customHeight="1">
      <c r="A178" s="93" t="s">
        <v>150</v>
      </c>
      <c r="B178" s="93" t="s">
        <v>23</v>
      </c>
      <c r="C178" s="93" t="s">
        <v>364</v>
      </c>
      <c r="D178" s="94" t="s">
        <v>350</v>
      </c>
      <c r="E178" s="94" t="s">
        <v>343</v>
      </c>
      <c r="F178" s="56">
        <v>0</v>
      </c>
      <c r="G178" s="57">
        <v>1334.43</v>
      </c>
      <c r="H178" s="57">
        <f t="shared" si="4"/>
        <v>1628.0046000000002</v>
      </c>
      <c r="I178" s="58">
        <f t="shared" si="5"/>
        <v>0</v>
      </c>
      <c r="J178" s="59" t="s">
        <v>313</v>
      </c>
      <c r="K178" s="60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</row>
    <row r="179" spans="1:30" ht="21" customHeight="1">
      <c r="A179" s="93" t="s">
        <v>150</v>
      </c>
      <c r="B179" s="93" t="s">
        <v>23</v>
      </c>
      <c r="C179" s="93" t="s">
        <v>365</v>
      </c>
      <c r="D179" s="94" t="s">
        <v>356</v>
      </c>
      <c r="E179" s="119" t="s">
        <v>346</v>
      </c>
      <c r="F179" s="56">
        <v>0</v>
      </c>
      <c r="G179" s="57">
        <v>1679.51</v>
      </c>
      <c r="H179" s="57">
        <f t="shared" si="4"/>
        <v>2049.0021999999999</v>
      </c>
      <c r="I179" s="58">
        <f t="shared" si="5"/>
        <v>0</v>
      </c>
      <c r="J179" s="59" t="s">
        <v>313</v>
      </c>
      <c r="K179" s="60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</row>
    <row r="180" spans="1:30" ht="21" customHeight="1">
      <c r="A180" s="82" t="s">
        <v>150</v>
      </c>
      <c r="B180" s="82" t="s">
        <v>23</v>
      </c>
      <c r="C180" s="82" t="s">
        <v>366</v>
      </c>
      <c r="D180" s="83" t="s">
        <v>367</v>
      </c>
      <c r="E180" s="86" t="s">
        <v>368</v>
      </c>
      <c r="F180" s="56">
        <v>0</v>
      </c>
      <c r="G180" s="57">
        <v>46.72</v>
      </c>
      <c r="H180" s="57">
        <f t="shared" si="4"/>
        <v>56.998399999999997</v>
      </c>
      <c r="I180" s="58">
        <f t="shared" si="5"/>
        <v>0</v>
      </c>
      <c r="J180" s="59" t="s">
        <v>369</v>
      </c>
      <c r="K180" s="60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</row>
    <row r="181" spans="1:30" ht="21" customHeight="1">
      <c r="A181" s="95" t="s">
        <v>150</v>
      </c>
      <c r="B181" s="95" t="s">
        <v>23</v>
      </c>
      <c r="C181" s="95" t="s">
        <v>370</v>
      </c>
      <c r="D181" s="96" t="s">
        <v>371</v>
      </c>
      <c r="E181" s="96" t="s">
        <v>296</v>
      </c>
      <c r="F181" s="56">
        <v>0</v>
      </c>
      <c r="G181" s="57">
        <v>93.44</v>
      </c>
      <c r="H181" s="57">
        <f t="shared" si="4"/>
        <v>113.99679999999999</v>
      </c>
      <c r="I181" s="58">
        <f t="shared" si="5"/>
        <v>0</v>
      </c>
      <c r="J181" s="59" t="s">
        <v>369</v>
      </c>
      <c r="K181" s="60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</row>
    <row r="182" spans="1:30" ht="21" customHeight="1">
      <c r="A182" s="95" t="s">
        <v>150</v>
      </c>
      <c r="B182" s="95" t="s">
        <v>23</v>
      </c>
      <c r="C182" s="95" t="s">
        <v>372</v>
      </c>
      <c r="D182" s="96" t="s">
        <v>371</v>
      </c>
      <c r="E182" s="96" t="s">
        <v>298</v>
      </c>
      <c r="F182" s="56">
        <v>0</v>
      </c>
      <c r="G182" s="57">
        <v>131.15</v>
      </c>
      <c r="H182" s="57">
        <f t="shared" si="4"/>
        <v>160.00300000000001</v>
      </c>
      <c r="I182" s="58">
        <f t="shared" si="5"/>
        <v>0</v>
      </c>
      <c r="J182" s="59" t="s">
        <v>369</v>
      </c>
      <c r="K182" s="60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</row>
    <row r="183" spans="1:30" ht="21" customHeight="1">
      <c r="A183" s="95" t="s">
        <v>150</v>
      </c>
      <c r="B183" s="95" t="s">
        <v>23</v>
      </c>
      <c r="C183" s="95" t="s">
        <v>373</v>
      </c>
      <c r="D183" s="96" t="s">
        <v>371</v>
      </c>
      <c r="E183" s="96" t="s">
        <v>300</v>
      </c>
      <c r="F183" s="56">
        <v>0</v>
      </c>
      <c r="G183" s="57">
        <v>169.67</v>
      </c>
      <c r="H183" s="57">
        <f t="shared" si="4"/>
        <v>206.99739999999997</v>
      </c>
      <c r="I183" s="58">
        <f t="shared" si="5"/>
        <v>0</v>
      </c>
      <c r="J183" s="59" t="s">
        <v>369</v>
      </c>
      <c r="K183" s="60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</row>
    <row r="184" spans="1:30" ht="21" customHeight="1">
      <c r="A184" s="95" t="s">
        <v>150</v>
      </c>
      <c r="B184" s="95" t="s">
        <v>23</v>
      </c>
      <c r="C184" s="95" t="s">
        <v>374</v>
      </c>
      <c r="D184" s="96" t="s">
        <v>371</v>
      </c>
      <c r="E184" s="96" t="s">
        <v>302</v>
      </c>
      <c r="F184" s="56">
        <v>0</v>
      </c>
      <c r="G184" s="57">
        <v>190.16</v>
      </c>
      <c r="H184" s="57">
        <f t="shared" si="4"/>
        <v>231.99520000000001</v>
      </c>
      <c r="I184" s="58">
        <f t="shared" si="5"/>
        <v>0</v>
      </c>
      <c r="J184" s="59" t="s">
        <v>369</v>
      </c>
      <c r="K184" s="60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</row>
    <row r="185" spans="1:30" ht="21" customHeight="1">
      <c r="A185" s="82" t="s">
        <v>150</v>
      </c>
      <c r="B185" s="82" t="s">
        <v>23</v>
      </c>
      <c r="C185" s="82" t="s">
        <v>375</v>
      </c>
      <c r="D185" s="83" t="s">
        <v>376</v>
      </c>
      <c r="E185" s="86" t="s">
        <v>368</v>
      </c>
      <c r="F185" s="56">
        <v>0</v>
      </c>
      <c r="G185" s="57">
        <v>64.75</v>
      </c>
      <c r="H185" s="57">
        <f t="shared" si="4"/>
        <v>78.995000000000005</v>
      </c>
      <c r="I185" s="58">
        <f t="shared" si="5"/>
        <v>0</v>
      </c>
      <c r="J185" s="59" t="s">
        <v>369</v>
      </c>
      <c r="K185" s="60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</row>
    <row r="186" spans="1:30" ht="21" customHeight="1">
      <c r="A186" s="95" t="s">
        <v>150</v>
      </c>
      <c r="B186" s="95" t="s">
        <v>23</v>
      </c>
      <c r="C186" s="95" t="s">
        <v>377</v>
      </c>
      <c r="D186" s="96" t="s">
        <v>378</v>
      </c>
      <c r="E186" s="96" t="s">
        <v>296</v>
      </c>
      <c r="F186" s="56">
        <v>0</v>
      </c>
      <c r="G186" s="57">
        <v>129.51</v>
      </c>
      <c r="H186" s="57">
        <f t="shared" si="4"/>
        <v>158.00219999999999</v>
      </c>
      <c r="I186" s="58">
        <f t="shared" si="5"/>
        <v>0</v>
      </c>
      <c r="J186" s="59" t="s">
        <v>369</v>
      </c>
      <c r="K186" s="60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</row>
    <row r="187" spans="1:30" ht="21" customHeight="1">
      <c r="A187" s="95" t="s">
        <v>150</v>
      </c>
      <c r="B187" s="95" t="s">
        <v>23</v>
      </c>
      <c r="C187" s="95" t="s">
        <v>379</v>
      </c>
      <c r="D187" s="96" t="s">
        <v>378</v>
      </c>
      <c r="E187" s="96" t="s">
        <v>298</v>
      </c>
      <c r="F187" s="56">
        <v>0</v>
      </c>
      <c r="G187" s="57">
        <v>177.05</v>
      </c>
      <c r="H187" s="57">
        <f t="shared" si="4"/>
        <v>216.001</v>
      </c>
      <c r="I187" s="58">
        <f t="shared" si="5"/>
        <v>0</v>
      </c>
      <c r="J187" s="59" t="s">
        <v>369</v>
      </c>
      <c r="K187" s="60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</row>
    <row r="188" spans="1:30" ht="21" customHeight="1">
      <c r="A188" s="95" t="s">
        <v>150</v>
      </c>
      <c r="B188" s="95" t="s">
        <v>23</v>
      </c>
      <c r="C188" s="95" t="s">
        <v>380</v>
      </c>
      <c r="D188" s="96" t="s">
        <v>378</v>
      </c>
      <c r="E188" s="96" t="s">
        <v>300</v>
      </c>
      <c r="F188" s="56">
        <v>0</v>
      </c>
      <c r="G188" s="57">
        <v>216.39</v>
      </c>
      <c r="H188" s="57">
        <f t="shared" si="4"/>
        <v>263.99579999999997</v>
      </c>
      <c r="I188" s="58">
        <f t="shared" si="5"/>
        <v>0</v>
      </c>
      <c r="J188" s="59" t="s">
        <v>369</v>
      </c>
      <c r="K188" s="60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</row>
    <row r="189" spans="1:30" ht="21" customHeight="1">
      <c r="A189" s="95" t="s">
        <v>150</v>
      </c>
      <c r="B189" s="95" t="s">
        <v>23</v>
      </c>
      <c r="C189" s="95" t="s">
        <v>381</v>
      </c>
      <c r="D189" s="96" t="s">
        <v>378</v>
      </c>
      <c r="E189" s="96" t="s">
        <v>302</v>
      </c>
      <c r="F189" s="56">
        <v>0</v>
      </c>
      <c r="G189" s="57">
        <v>240.16</v>
      </c>
      <c r="H189" s="57">
        <f t="shared" si="4"/>
        <v>292.99520000000001</v>
      </c>
      <c r="I189" s="58">
        <f t="shared" si="5"/>
        <v>0</v>
      </c>
      <c r="J189" s="59" t="s">
        <v>369</v>
      </c>
      <c r="K189" s="60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</row>
    <row r="190" spans="1:30" ht="21" customHeight="1">
      <c r="A190" s="87" t="s">
        <v>150</v>
      </c>
      <c r="B190" s="87" t="s">
        <v>23</v>
      </c>
      <c r="C190" s="87" t="s">
        <v>382</v>
      </c>
      <c r="D190" s="88" t="s">
        <v>383</v>
      </c>
      <c r="E190" s="97" t="s">
        <v>235</v>
      </c>
      <c r="F190" s="56">
        <v>0</v>
      </c>
      <c r="G190" s="57">
        <v>130.33000000000001</v>
      </c>
      <c r="H190" s="57">
        <f t="shared" si="4"/>
        <v>159.00260000000003</v>
      </c>
      <c r="I190" s="58">
        <f t="shared" si="5"/>
        <v>0</v>
      </c>
      <c r="J190" s="59" t="s">
        <v>384</v>
      </c>
      <c r="K190" s="60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</row>
    <row r="191" spans="1:30" ht="21" customHeight="1">
      <c r="A191" s="87" t="s">
        <v>150</v>
      </c>
      <c r="B191" s="87" t="s">
        <v>23</v>
      </c>
      <c r="C191" s="87" t="s">
        <v>385</v>
      </c>
      <c r="D191" s="97" t="s">
        <v>386</v>
      </c>
      <c r="E191" s="97" t="s">
        <v>387</v>
      </c>
      <c r="F191" s="56">
        <v>0</v>
      </c>
      <c r="G191" s="57">
        <v>199.18</v>
      </c>
      <c r="H191" s="57">
        <f t="shared" si="4"/>
        <v>242.99960000000002</v>
      </c>
      <c r="I191" s="58">
        <f t="shared" si="5"/>
        <v>0</v>
      </c>
      <c r="J191" s="59" t="s">
        <v>384</v>
      </c>
      <c r="K191" s="60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</row>
    <row r="192" spans="1:30" ht="21" customHeight="1">
      <c r="A192" s="87" t="s">
        <v>150</v>
      </c>
      <c r="B192" s="87" t="s">
        <v>23</v>
      </c>
      <c r="C192" s="87" t="s">
        <v>388</v>
      </c>
      <c r="D192" s="88" t="s">
        <v>389</v>
      </c>
      <c r="E192" s="97" t="s">
        <v>390</v>
      </c>
      <c r="F192" s="56">
        <v>0</v>
      </c>
      <c r="G192" s="57">
        <v>249.18</v>
      </c>
      <c r="H192" s="57">
        <f t="shared" ref="H192:H246" si="6">G192+(G192*0.22)</f>
        <v>303.99959999999999</v>
      </c>
      <c r="I192" s="58">
        <f t="shared" ref="I192:I246" si="7">F192*H192</f>
        <v>0</v>
      </c>
      <c r="J192" s="59" t="s">
        <v>384</v>
      </c>
      <c r="K192" s="60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</row>
    <row r="193" spans="1:30" ht="21" customHeight="1">
      <c r="A193" s="87" t="s">
        <v>150</v>
      </c>
      <c r="B193" s="87" t="s">
        <v>23</v>
      </c>
      <c r="C193" s="87" t="s">
        <v>391</v>
      </c>
      <c r="D193" s="88" t="s">
        <v>392</v>
      </c>
      <c r="E193" s="97" t="s">
        <v>393</v>
      </c>
      <c r="F193" s="56">
        <v>0</v>
      </c>
      <c r="G193" s="57">
        <v>277.87</v>
      </c>
      <c r="H193" s="57">
        <f t="shared" si="6"/>
        <v>339.00139999999999</v>
      </c>
      <c r="I193" s="58">
        <f t="shared" si="7"/>
        <v>0</v>
      </c>
      <c r="J193" s="59" t="s">
        <v>384</v>
      </c>
      <c r="K193" s="60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</row>
    <row r="194" spans="1:30" ht="21" customHeight="1">
      <c r="A194" s="87" t="s">
        <v>150</v>
      </c>
      <c r="B194" s="87" t="s">
        <v>23</v>
      </c>
      <c r="C194" s="87" t="s">
        <v>394</v>
      </c>
      <c r="D194" s="88" t="s">
        <v>395</v>
      </c>
      <c r="E194" s="97" t="s">
        <v>393</v>
      </c>
      <c r="F194" s="56">
        <v>0</v>
      </c>
      <c r="G194" s="57">
        <v>277.87</v>
      </c>
      <c r="H194" s="57">
        <f t="shared" si="6"/>
        <v>339.00139999999999</v>
      </c>
      <c r="I194" s="58">
        <f t="shared" si="7"/>
        <v>0</v>
      </c>
      <c r="J194" s="59" t="s">
        <v>384</v>
      </c>
      <c r="K194" s="60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</row>
    <row r="195" spans="1:30" ht="21" customHeight="1">
      <c r="A195" s="87" t="s">
        <v>150</v>
      </c>
      <c r="B195" s="87" t="s">
        <v>23</v>
      </c>
      <c r="C195" s="87" t="s">
        <v>396</v>
      </c>
      <c r="D195" s="88" t="s">
        <v>397</v>
      </c>
      <c r="E195" s="97" t="s">
        <v>393</v>
      </c>
      <c r="F195" s="56">
        <v>0</v>
      </c>
      <c r="G195" s="57">
        <v>277.87</v>
      </c>
      <c r="H195" s="57">
        <f t="shared" si="6"/>
        <v>339.00139999999999</v>
      </c>
      <c r="I195" s="58">
        <f t="shared" si="7"/>
        <v>0</v>
      </c>
      <c r="J195" s="59" t="s">
        <v>384</v>
      </c>
      <c r="K195" s="60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</row>
    <row r="196" spans="1:30" ht="21" customHeight="1">
      <c r="A196" s="87" t="s">
        <v>150</v>
      </c>
      <c r="B196" s="87" t="s">
        <v>23</v>
      </c>
      <c r="C196" s="87" t="s">
        <v>398</v>
      </c>
      <c r="D196" s="88" t="s">
        <v>399</v>
      </c>
      <c r="E196" s="88" t="s">
        <v>400</v>
      </c>
      <c r="F196" s="56">
        <v>0</v>
      </c>
      <c r="G196" s="57">
        <v>340.98</v>
      </c>
      <c r="H196" s="57">
        <f t="shared" si="6"/>
        <v>415.99560000000002</v>
      </c>
      <c r="I196" s="58">
        <f t="shared" si="7"/>
        <v>0</v>
      </c>
      <c r="J196" s="59" t="s">
        <v>384</v>
      </c>
      <c r="K196" s="60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</row>
    <row r="197" spans="1:30" ht="21" customHeight="1">
      <c r="A197" s="87" t="s">
        <v>150</v>
      </c>
      <c r="B197" s="87" t="s">
        <v>23</v>
      </c>
      <c r="C197" s="87" t="s">
        <v>401</v>
      </c>
      <c r="D197" s="88" t="s">
        <v>386</v>
      </c>
      <c r="E197" s="88" t="s">
        <v>402</v>
      </c>
      <c r="F197" s="56">
        <v>0</v>
      </c>
      <c r="G197" s="57">
        <v>548.36</v>
      </c>
      <c r="H197" s="57">
        <f t="shared" si="6"/>
        <v>668.99919999999997</v>
      </c>
      <c r="I197" s="58">
        <f t="shared" si="7"/>
        <v>0</v>
      </c>
      <c r="J197" s="59" t="s">
        <v>384</v>
      </c>
      <c r="K197" s="60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</row>
    <row r="198" spans="1:30" ht="21" customHeight="1">
      <c r="A198" s="87" t="s">
        <v>150</v>
      </c>
      <c r="B198" s="87" t="s">
        <v>23</v>
      </c>
      <c r="C198" s="87" t="s">
        <v>403</v>
      </c>
      <c r="D198" s="88" t="s">
        <v>404</v>
      </c>
      <c r="E198" s="88" t="s">
        <v>405</v>
      </c>
      <c r="F198" s="56">
        <v>0</v>
      </c>
      <c r="G198" s="57">
        <v>696.72</v>
      </c>
      <c r="H198" s="57">
        <f t="shared" si="6"/>
        <v>849.99840000000006</v>
      </c>
      <c r="I198" s="58">
        <f t="shared" si="7"/>
        <v>0</v>
      </c>
      <c r="J198" s="59" t="s">
        <v>384</v>
      </c>
      <c r="K198" s="60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</row>
    <row r="199" spans="1:30" ht="21" customHeight="1">
      <c r="A199" s="87" t="s">
        <v>150</v>
      </c>
      <c r="B199" s="87" t="s">
        <v>23</v>
      </c>
      <c r="C199" s="87" t="s">
        <v>406</v>
      </c>
      <c r="D199" s="88" t="s">
        <v>407</v>
      </c>
      <c r="E199" s="88" t="s">
        <v>408</v>
      </c>
      <c r="F199" s="56">
        <v>0</v>
      </c>
      <c r="G199" s="57">
        <v>796.72</v>
      </c>
      <c r="H199" s="57">
        <f t="shared" si="6"/>
        <v>971.99840000000006</v>
      </c>
      <c r="I199" s="58">
        <f t="shared" si="7"/>
        <v>0</v>
      </c>
      <c r="J199" s="59" t="s">
        <v>384</v>
      </c>
      <c r="K199" s="60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</row>
    <row r="200" spans="1:30" ht="21" customHeight="1">
      <c r="A200" s="87" t="s">
        <v>150</v>
      </c>
      <c r="B200" s="87" t="s">
        <v>23</v>
      </c>
      <c r="C200" s="87" t="s">
        <v>409</v>
      </c>
      <c r="D200" s="88" t="s">
        <v>410</v>
      </c>
      <c r="E200" s="88" t="s">
        <v>408</v>
      </c>
      <c r="F200" s="56">
        <v>0</v>
      </c>
      <c r="G200" s="57">
        <v>796.72</v>
      </c>
      <c r="H200" s="57">
        <f t="shared" si="6"/>
        <v>971.99840000000006</v>
      </c>
      <c r="I200" s="58">
        <f t="shared" si="7"/>
        <v>0</v>
      </c>
      <c r="J200" s="59" t="s">
        <v>384</v>
      </c>
      <c r="K200" s="60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</row>
    <row r="201" spans="1:30" ht="21" customHeight="1">
      <c r="A201" s="87" t="s">
        <v>150</v>
      </c>
      <c r="B201" s="87" t="s">
        <v>23</v>
      </c>
      <c r="C201" s="87" t="s">
        <v>411</v>
      </c>
      <c r="D201" s="88" t="s">
        <v>412</v>
      </c>
      <c r="E201" s="88" t="s">
        <v>408</v>
      </c>
      <c r="F201" s="56">
        <v>0</v>
      </c>
      <c r="G201" s="57">
        <v>796.72</v>
      </c>
      <c r="H201" s="57">
        <f t="shared" si="6"/>
        <v>971.99840000000006</v>
      </c>
      <c r="I201" s="58">
        <f t="shared" si="7"/>
        <v>0</v>
      </c>
      <c r="J201" s="59" t="s">
        <v>384</v>
      </c>
      <c r="K201" s="60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</row>
    <row r="202" spans="1:30" ht="21" customHeight="1">
      <c r="A202" s="87" t="s">
        <v>150</v>
      </c>
      <c r="B202" s="87" t="s">
        <v>23</v>
      </c>
      <c r="C202" s="87" t="s">
        <v>413</v>
      </c>
      <c r="D202" s="88" t="s">
        <v>414</v>
      </c>
      <c r="E202" s="88" t="s">
        <v>415</v>
      </c>
      <c r="F202" s="56">
        <v>0</v>
      </c>
      <c r="G202" s="57">
        <v>709.84</v>
      </c>
      <c r="H202" s="57">
        <f t="shared" si="6"/>
        <v>866.00480000000005</v>
      </c>
      <c r="I202" s="58">
        <f t="shared" si="7"/>
        <v>0</v>
      </c>
      <c r="J202" s="59" t="s">
        <v>384</v>
      </c>
      <c r="K202" s="60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</row>
    <row r="203" spans="1:30" ht="21" customHeight="1">
      <c r="A203" s="87" t="s">
        <v>150</v>
      </c>
      <c r="B203" s="87" t="s">
        <v>23</v>
      </c>
      <c r="C203" s="87" t="s">
        <v>416</v>
      </c>
      <c r="D203" s="88" t="s">
        <v>386</v>
      </c>
      <c r="E203" s="88" t="s">
        <v>417</v>
      </c>
      <c r="F203" s="56">
        <v>0</v>
      </c>
      <c r="G203" s="57">
        <v>1204.92</v>
      </c>
      <c r="H203" s="57">
        <f t="shared" si="6"/>
        <v>1470.0024000000001</v>
      </c>
      <c r="I203" s="58">
        <f t="shared" si="7"/>
        <v>0</v>
      </c>
      <c r="J203" s="59" t="s">
        <v>384</v>
      </c>
      <c r="K203" s="60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</row>
    <row r="204" spans="1:30" ht="21" customHeight="1">
      <c r="A204" s="87" t="s">
        <v>150</v>
      </c>
      <c r="B204" s="87" t="s">
        <v>23</v>
      </c>
      <c r="C204" s="87" t="s">
        <v>418</v>
      </c>
      <c r="D204" s="88" t="s">
        <v>389</v>
      </c>
      <c r="E204" s="88" t="s">
        <v>419</v>
      </c>
      <c r="F204" s="56">
        <v>0</v>
      </c>
      <c r="G204" s="57">
        <v>1576.23</v>
      </c>
      <c r="H204" s="57">
        <f t="shared" si="6"/>
        <v>1923.0006000000001</v>
      </c>
      <c r="I204" s="58">
        <f t="shared" si="7"/>
        <v>0</v>
      </c>
      <c r="J204" s="59" t="s">
        <v>384</v>
      </c>
      <c r="K204" s="60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</row>
    <row r="205" spans="1:30" ht="21" customHeight="1">
      <c r="A205" s="87" t="s">
        <v>150</v>
      </c>
      <c r="B205" s="87" t="s">
        <v>23</v>
      </c>
      <c r="C205" s="87" t="s">
        <v>420</v>
      </c>
      <c r="D205" s="88" t="s">
        <v>407</v>
      </c>
      <c r="E205" s="88" t="s">
        <v>421</v>
      </c>
      <c r="F205" s="56">
        <v>0</v>
      </c>
      <c r="G205" s="57">
        <v>1841.8</v>
      </c>
      <c r="H205" s="57">
        <f t="shared" si="6"/>
        <v>2246.9960000000001</v>
      </c>
      <c r="I205" s="58">
        <f t="shared" si="7"/>
        <v>0</v>
      </c>
      <c r="J205" s="59" t="s">
        <v>384</v>
      </c>
      <c r="K205" s="60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</row>
    <row r="206" spans="1:30" ht="21" customHeight="1">
      <c r="A206" s="87" t="s">
        <v>150</v>
      </c>
      <c r="B206" s="87" t="s">
        <v>23</v>
      </c>
      <c r="C206" s="87" t="s">
        <v>422</v>
      </c>
      <c r="D206" s="88" t="s">
        <v>410</v>
      </c>
      <c r="E206" s="88" t="s">
        <v>421</v>
      </c>
      <c r="F206" s="56">
        <v>0</v>
      </c>
      <c r="G206" s="57">
        <v>1841.8</v>
      </c>
      <c r="H206" s="57">
        <f t="shared" si="6"/>
        <v>2246.9960000000001</v>
      </c>
      <c r="I206" s="58">
        <f t="shared" si="7"/>
        <v>0</v>
      </c>
      <c r="J206" s="59" t="s">
        <v>384</v>
      </c>
      <c r="K206" s="60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</row>
    <row r="207" spans="1:30" ht="21" customHeight="1">
      <c r="A207" s="87" t="s">
        <v>150</v>
      </c>
      <c r="B207" s="87" t="s">
        <v>23</v>
      </c>
      <c r="C207" s="87" t="s">
        <v>423</v>
      </c>
      <c r="D207" s="88" t="s">
        <v>412</v>
      </c>
      <c r="E207" s="88" t="s">
        <v>421</v>
      </c>
      <c r="F207" s="56">
        <v>0</v>
      </c>
      <c r="G207" s="57">
        <v>1841.8</v>
      </c>
      <c r="H207" s="57">
        <f t="shared" si="6"/>
        <v>2246.9960000000001</v>
      </c>
      <c r="I207" s="58">
        <f t="shared" si="7"/>
        <v>0</v>
      </c>
      <c r="J207" s="59" t="s">
        <v>384</v>
      </c>
      <c r="K207" s="60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</row>
    <row r="208" spans="1:30" ht="21" customHeight="1">
      <c r="A208" s="82" t="s">
        <v>150</v>
      </c>
      <c r="B208" s="82" t="s">
        <v>23</v>
      </c>
      <c r="C208" s="82" t="s">
        <v>424</v>
      </c>
      <c r="D208" s="83" t="s">
        <v>425</v>
      </c>
      <c r="E208" s="83"/>
      <c r="F208" s="56">
        <v>0</v>
      </c>
      <c r="G208" s="57">
        <v>50</v>
      </c>
      <c r="H208" s="57">
        <f t="shared" si="6"/>
        <v>61</v>
      </c>
      <c r="I208" s="58">
        <f t="shared" si="7"/>
        <v>0</v>
      </c>
      <c r="J208" s="59" t="s">
        <v>426</v>
      </c>
      <c r="K208" s="60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</row>
    <row r="209" spans="1:30" ht="21" customHeight="1">
      <c r="A209" s="98" t="s">
        <v>150</v>
      </c>
      <c r="B209" s="98" t="s">
        <v>23</v>
      </c>
      <c r="C209" s="98" t="s">
        <v>427</v>
      </c>
      <c r="D209" s="99" t="s">
        <v>428</v>
      </c>
      <c r="E209" s="99" t="s">
        <v>281</v>
      </c>
      <c r="F209" s="56">
        <v>0</v>
      </c>
      <c r="G209" s="57">
        <v>140.97999999999999</v>
      </c>
      <c r="H209" s="57">
        <f t="shared" si="6"/>
        <v>171.9956</v>
      </c>
      <c r="I209" s="58">
        <f t="shared" si="7"/>
        <v>0</v>
      </c>
      <c r="J209" s="59" t="s">
        <v>429</v>
      </c>
      <c r="K209" s="60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</row>
    <row r="210" spans="1:30" ht="21" customHeight="1">
      <c r="A210" s="98" t="s">
        <v>150</v>
      </c>
      <c r="B210" s="98" t="s">
        <v>23</v>
      </c>
      <c r="C210" s="98" t="s">
        <v>430</v>
      </c>
      <c r="D210" s="99" t="s">
        <v>431</v>
      </c>
      <c r="E210" s="99" t="s">
        <v>281</v>
      </c>
      <c r="F210" s="56">
        <v>0</v>
      </c>
      <c r="G210" s="57">
        <v>199.18</v>
      </c>
      <c r="H210" s="57">
        <f t="shared" si="6"/>
        <v>242.99960000000002</v>
      </c>
      <c r="I210" s="58">
        <f t="shared" si="7"/>
        <v>0</v>
      </c>
      <c r="J210" s="59" t="s">
        <v>429</v>
      </c>
      <c r="K210" s="60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</row>
    <row r="211" spans="1:30" ht="21" customHeight="1">
      <c r="A211" s="98" t="s">
        <v>150</v>
      </c>
      <c r="B211" s="98" t="s">
        <v>23</v>
      </c>
      <c r="C211" s="98" t="s">
        <v>432</v>
      </c>
      <c r="D211" s="99" t="s">
        <v>433</v>
      </c>
      <c r="E211" s="99" t="s">
        <v>281</v>
      </c>
      <c r="F211" s="56">
        <v>0</v>
      </c>
      <c r="G211" s="57">
        <v>240.16</v>
      </c>
      <c r="H211" s="57">
        <f t="shared" si="6"/>
        <v>292.99520000000001</v>
      </c>
      <c r="I211" s="58">
        <f t="shared" si="7"/>
        <v>0</v>
      </c>
      <c r="J211" s="59" t="s">
        <v>429</v>
      </c>
      <c r="K211" s="60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</row>
    <row r="212" spans="1:30" ht="21" customHeight="1">
      <c r="A212" s="98" t="s">
        <v>150</v>
      </c>
      <c r="B212" s="98" t="s">
        <v>23</v>
      </c>
      <c r="C212" s="98" t="s">
        <v>434</v>
      </c>
      <c r="D212" s="99" t="s">
        <v>435</v>
      </c>
      <c r="E212" s="99" t="s">
        <v>281</v>
      </c>
      <c r="F212" s="56">
        <v>0</v>
      </c>
      <c r="G212" s="57">
        <v>240.16</v>
      </c>
      <c r="H212" s="57">
        <f t="shared" si="6"/>
        <v>292.99520000000001</v>
      </c>
      <c r="I212" s="58">
        <f t="shared" si="7"/>
        <v>0</v>
      </c>
      <c r="J212" s="59" t="s">
        <v>429</v>
      </c>
      <c r="K212" s="60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</row>
    <row r="213" spans="1:30" ht="21" customHeight="1">
      <c r="A213" s="98" t="s">
        <v>150</v>
      </c>
      <c r="B213" s="98" t="s">
        <v>23</v>
      </c>
      <c r="C213" s="98" t="s">
        <v>436</v>
      </c>
      <c r="D213" s="99" t="s">
        <v>437</v>
      </c>
      <c r="E213" s="99" t="s">
        <v>281</v>
      </c>
      <c r="F213" s="56">
        <v>0</v>
      </c>
      <c r="G213" s="57">
        <v>240.16</v>
      </c>
      <c r="H213" s="57">
        <f t="shared" si="6"/>
        <v>292.99520000000001</v>
      </c>
      <c r="I213" s="58">
        <f t="shared" si="7"/>
        <v>0</v>
      </c>
      <c r="J213" s="59" t="s">
        <v>429</v>
      </c>
      <c r="K213" s="60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</row>
    <row r="214" spans="1:30" ht="21" customHeight="1">
      <c r="A214" s="82" t="s">
        <v>150</v>
      </c>
      <c r="B214" s="82" t="s">
        <v>23</v>
      </c>
      <c r="C214" s="82" t="s">
        <v>438</v>
      </c>
      <c r="D214" s="83" t="s">
        <v>439</v>
      </c>
      <c r="E214" s="83" t="s">
        <v>440</v>
      </c>
      <c r="F214" s="56">
        <v>0</v>
      </c>
      <c r="G214" s="57">
        <v>57.38</v>
      </c>
      <c r="H214" s="57">
        <f t="shared" si="6"/>
        <v>70.003600000000006</v>
      </c>
      <c r="I214" s="58">
        <f t="shared" si="7"/>
        <v>0</v>
      </c>
      <c r="J214" s="59" t="s">
        <v>441</v>
      </c>
      <c r="K214" s="60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</row>
    <row r="215" spans="1:30" ht="21" customHeight="1">
      <c r="A215" s="82" t="s">
        <v>150</v>
      </c>
      <c r="B215" s="82" t="s">
        <v>23</v>
      </c>
      <c r="C215" s="82" t="s">
        <v>442</v>
      </c>
      <c r="D215" s="83" t="s">
        <v>439</v>
      </c>
      <c r="E215" s="83" t="s">
        <v>443</v>
      </c>
      <c r="F215" s="56">
        <v>0</v>
      </c>
      <c r="G215" s="57">
        <v>122.13</v>
      </c>
      <c r="H215" s="57">
        <f t="shared" si="6"/>
        <v>148.99860000000001</v>
      </c>
      <c r="I215" s="58">
        <f t="shared" si="7"/>
        <v>0</v>
      </c>
      <c r="J215" s="59" t="s">
        <v>441</v>
      </c>
      <c r="K215" s="60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</row>
    <row r="216" spans="1:30" ht="21" customHeight="1">
      <c r="A216" s="82" t="s">
        <v>150</v>
      </c>
      <c r="B216" s="82" t="s">
        <v>23</v>
      </c>
      <c r="C216" s="82" t="s">
        <v>444</v>
      </c>
      <c r="D216" s="83" t="s">
        <v>439</v>
      </c>
      <c r="E216" s="83" t="s">
        <v>445</v>
      </c>
      <c r="F216" s="56">
        <v>0</v>
      </c>
      <c r="G216" s="57">
        <v>176.23</v>
      </c>
      <c r="H216" s="57">
        <f t="shared" si="6"/>
        <v>215.00059999999999</v>
      </c>
      <c r="I216" s="58">
        <f t="shared" si="7"/>
        <v>0</v>
      </c>
      <c r="J216" s="59" t="s">
        <v>441</v>
      </c>
      <c r="K216" s="60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</row>
    <row r="217" spans="1:30" ht="21" customHeight="1">
      <c r="A217" s="82" t="s">
        <v>150</v>
      </c>
      <c r="B217" s="82" t="s">
        <v>23</v>
      </c>
      <c r="C217" s="82" t="s">
        <v>446</v>
      </c>
      <c r="D217" s="83" t="s">
        <v>447</v>
      </c>
      <c r="E217" s="83"/>
      <c r="F217" s="56">
        <v>0</v>
      </c>
      <c r="G217" s="57">
        <v>79</v>
      </c>
      <c r="H217" s="57">
        <f t="shared" si="6"/>
        <v>96.38</v>
      </c>
      <c r="I217" s="58">
        <f t="shared" si="7"/>
        <v>0</v>
      </c>
      <c r="J217" s="59" t="s">
        <v>448</v>
      </c>
      <c r="K217" s="60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</row>
    <row r="218" spans="1:30" ht="21" customHeight="1">
      <c r="A218" s="82" t="s">
        <v>150</v>
      </c>
      <c r="B218" s="82" t="s">
        <v>23</v>
      </c>
      <c r="C218" s="82" t="s">
        <v>449</v>
      </c>
      <c r="D218" s="83" t="s">
        <v>450</v>
      </c>
      <c r="E218" s="83"/>
      <c r="F218" s="56">
        <v>0</v>
      </c>
      <c r="G218" s="57">
        <v>79</v>
      </c>
      <c r="H218" s="57">
        <f t="shared" si="6"/>
        <v>96.38</v>
      </c>
      <c r="I218" s="58">
        <f t="shared" si="7"/>
        <v>0</v>
      </c>
      <c r="J218" s="59" t="s">
        <v>451</v>
      </c>
      <c r="K218" s="60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</row>
    <row r="219" spans="1:30" ht="21" customHeight="1">
      <c r="A219" s="100" t="s">
        <v>150</v>
      </c>
      <c r="B219" s="100" t="s">
        <v>23</v>
      </c>
      <c r="C219" s="100" t="s">
        <v>452</v>
      </c>
      <c r="D219" s="101" t="s">
        <v>453</v>
      </c>
      <c r="E219" s="101"/>
      <c r="F219" s="56">
        <v>0</v>
      </c>
      <c r="G219" s="102">
        <v>79</v>
      </c>
      <c r="H219" s="102">
        <f t="shared" si="6"/>
        <v>96.38</v>
      </c>
      <c r="I219" s="103">
        <f t="shared" si="7"/>
        <v>0</v>
      </c>
      <c r="J219" s="104" t="s">
        <v>454</v>
      </c>
      <c r="K219" s="105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</row>
    <row r="220" spans="1:30" ht="21" customHeight="1">
      <c r="A220" s="100" t="s">
        <v>150</v>
      </c>
      <c r="B220" s="100" t="s">
        <v>23</v>
      </c>
      <c r="C220" s="100" t="s">
        <v>455</v>
      </c>
      <c r="D220" s="101" t="s">
        <v>456</v>
      </c>
      <c r="E220" s="101"/>
      <c r="F220" s="56">
        <v>0</v>
      </c>
      <c r="G220" s="102">
        <v>99</v>
      </c>
      <c r="H220" s="102">
        <f t="shared" si="6"/>
        <v>120.78</v>
      </c>
      <c r="I220" s="103">
        <f t="shared" si="7"/>
        <v>0</v>
      </c>
      <c r="J220" s="104" t="s">
        <v>457</v>
      </c>
      <c r="K220" s="105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</row>
    <row r="221" spans="1:30" ht="18.75" customHeight="1">
      <c r="A221" s="82" t="s">
        <v>458</v>
      </c>
      <c r="B221" s="82" t="s">
        <v>459</v>
      </c>
      <c r="C221" s="82" t="s">
        <v>460</v>
      </c>
      <c r="D221" s="83" t="s">
        <v>461</v>
      </c>
      <c r="E221" s="83"/>
      <c r="F221" s="56">
        <v>0</v>
      </c>
      <c r="G221" s="57">
        <v>290.16000000000003</v>
      </c>
      <c r="H221" s="57">
        <f t="shared" si="6"/>
        <v>353.99520000000001</v>
      </c>
      <c r="I221" s="58">
        <f t="shared" si="7"/>
        <v>0</v>
      </c>
      <c r="J221" s="59" t="s">
        <v>462</v>
      </c>
      <c r="K221" s="60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</row>
    <row r="222" spans="1:30" ht="18.75" customHeight="1">
      <c r="A222" s="82" t="s">
        <v>458</v>
      </c>
      <c r="B222" s="82" t="s">
        <v>459</v>
      </c>
      <c r="C222" s="82" t="s">
        <v>463</v>
      </c>
      <c r="D222" s="83" t="s">
        <v>464</v>
      </c>
      <c r="E222" s="83"/>
      <c r="F222" s="56">
        <v>0</v>
      </c>
      <c r="G222" s="57">
        <v>290.16000000000003</v>
      </c>
      <c r="H222" s="57">
        <f t="shared" si="6"/>
        <v>353.99520000000001</v>
      </c>
      <c r="I222" s="58">
        <f t="shared" si="7"/>
        <v>0</v>
      </c>
      <c r="J222" s="59" t="s">
        <v>465</v>
      </c>
      <c r="K222" s="60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</row>
    <row r="223" spans="1:30" ht="18.75" customHeight="1">
      <c r="A223" s="82" t="s">
        <v>458</v>
      </c>
      <c r="B223" s="82" t="s">
        <v>466</v>
      </c>
      <c r="C223" s="82" t="s">
        <v>467</v>
      </c>
      <c r="D223" s="83" t="s">
        <v>468</v>
      </c>
      <c r="E223" s="83"/>
      <c r="F223" s="56">
        <v>0</v>
      </c>
      <c r="G223" s="57">
        <v>122.95</v>
      </c>
      <c r="H223" s="57">
        <f t="shared" si="6"/>
        <v>149.999</v>
      </c>
      <c r="I223" s="58">
        <f t="shared" si="7"/>
        <v>0</v>
      </c>
      <c r="J223" s="59" t="s">
        <v>469</v>
      </c>
      <c r="K223" s="60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</row>
    <row r="224" spans="1:30" ht="18.75" customHeight="1">
      <c r="A224" s="82" t="s">
        <v>458</v>
      </c>
      <c r="B224" s="82" t="s">
        <v>466</v>
      </c>
      <c r="C224" s="82" t="s">
        <v>470</v>
      </c>
      <c r="D224" s="83" t="s">
        <v>471</v>
      </c>
      <c r="E224" s="83"/>
      <c r="F224" s="56">
        <v>0</v>
      </c>
      <c r="G224" s="57">
        <v>164.75</v>
      </c>
      <c r="H224" s="57">
        <f t="shared" si="6"/>
        <v>200.995</v>
      </c>
      <c r="I224" s="58">
        <f t="shared" si="7"/>
        <v>0</v>
      </c>
      <c r="J224" s="59" t="s">
        <v>472</v>
      </c>
      <c r="K224" s="60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</row>
    <row r="225" spans="1:30" ht="18.75" customHeight="1">
      <c r="A225" s="82" t="s">
        <v>458</v>
      </c>
      <c r="B225" s="82" t="s">
        <v>466</v>
      </c>
      <c r="C225" s="82" t="s">
        <v>473</v>
      </c>
      <c r="D225" s="83" t="s">
        <v>474</v>
      </c>
      <c r="E225" s="83"/>
      <c r="F225" s="56">
        <v>0</v>
      </c>
      <c r="G225" s="57">
        <v>121.31</v>
      </c>
      <c r="H225" s="57">
        <f t="shared" si="6"/>
        <v>147.9982</v>
      </c>
      <c r="I225" s="58">
        <f t="shared" si="7"/>
        <v>0</v>
      </c>
      <c r="J225" s="59" t="s">
        <v>472</v>
      </c>
      <c r="K225" s="60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</row>
    <row r="226" spans="1:30" ht="21" customHeight="1">
      <c r="A226" s="82" t="s">
        <v>458</v>
      </c>
      <c r="B226" s="82" t="s">
        <v>475</v>
      </c>
      <c r="C226" s="82" t="s">
        <v>476</v>
      </c>
      <c r="D226" s="83" t="s">
        <v>477</v>
      </c>
      <c r="E226" s="83"/>
      <c r="F226" s="56">
        <v>0</v>
      </c>
      <c r="G226" s="57">
        <v>195.9</v>
      </c>
      <c r="H226" s="57">
        <f t="shared" si="6"/>
        <v>238.99799999999999</v>
      </c>
      <c r="I226" s="58">
        <f t="shared" si="7"/>
        <v>0</v>
      </c>
      <c r="J226" s="59" t="s">
        <v>478</v>
      </c>
      <c r="K226" s="60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</row>
    <row r="227" spans="1:30" ht="21" customHeight="1">
      <c r="A227" s="82" t="s">
        <v>458</v>
      </c>
      <c r="B227" s="82" t="s">
        <v>475</v>
      </c>
      <c r="C227" s="82" t="s">
        <v>479</v>
      </c>
      <c r="D227" s="83" t="s">
        <v>480</v>
      </c>
      <c r="E227" s="83"/>
      <c r="F227" s="56">
        <v>0</v>
      </c>
      <c r="G227" s="57">
        <v>34.43</v>
      </c>
      <c r="H227" s="57">
        <f t="shared" si="6"/>
        <v>42.004599999999996</v>
      </c>
      <c r="I227" s="58">
        <f t="shared" si="7"/>
        <v>0</v>
      </c>
      <c r="J227" s="59" t="s">
        <v>481</v>
      </c>
      <c r="K227" s="60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</row>
    <row r="228" spans="1:30" ht="21" customHeight="1">
      <c r="A228" s="82" t="s">
        <v>458</v>
      </c>
      <c r="B228" s="82" t="s">
        <v>482</v>
      </c>
      <c r="C228" s="82" t="s">
        <v>483</v>
      </c>
      <c r="D228" s="83" t="s">
        <v>484</v>
      </c>
      <c r="E228" s="83"/>
      <c r="F228" s="56">
        <v>0</v>
      </c>
      <c r="G228" s="57">
        <v>290</v>
      </c>
      <c r="H228" s="57">
        <f t="shared" si="6"/>
        <v>353.8</v>
      </c>
      <c r="I228" s="58">
        <f t="shared" si="7"/>
        <v>0</v>
      </c>
      <c r="J228" s="59" t="s">
        <v>485</v>
      </c>
      <c r="K228" s="60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</row>
    <row r="229" spans="1:30" ht="21" customHeight="1">
      <c r="A229" s="82" t="s">
        <v>458</v>
      </c>
      <c r="B229" s="82" t="s">
        <v>482</v>
      </c>
      <c r="C229" s="82" t="s">
        <v>486</v>
      </c>
      <c r="D229" s="83" t="s">
        <v>487</v>
      </c>
      <c r="E229" s="83"/>
      <c r="F229" s="56">
        <v>0</v>
      </c>
      <c r="G229" s="57">
        <v>305</v>
      </c>
      <c r="H229" s="57">
        <f t="shared" si="6"/>
        <v>372.1</v>
      </c>
      <c r="I229" s="58">
        <f t="shared" si="7"/>
        <v>0</v>
      </c>
      <c r="J229" s="59" t="s">
        <v>488</v>
      </c>
      <c r="K229" s="60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</row>
    <row r="230" spans="1:30" ht="21" customHeight="1">
      <c r="A230" s="82" t="s">
        <v>458</v>
      </c>
      <c r="B230" s="82" t="s">
        <v>482</v>
      </c>
      <c r="C230" s="82" t="s">
        <v>489</v>
      </c>
      <c r="D230" s="83" t="s">
        <v>490</v>
      </c>
      <c r="E230" s="83"/>
      <c r="F230" s="56">
        <v>0</v>
      </c>
      <c r="G230" s="106">
        <v>209.84</v>
      </c>
      <c r="H230" s="106">
        <f t="shared" si="6"/>
        <v>256.00479999999999</v>
      </c>
      <c r="I230" s="107">
        <f t="shared" si="7"/>
        <v>0</v>
      </c>
      <c r="J230" s="108" t="s">
        <v>491</v>
      </c>
      <c r="K230" s="60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</row>
    <row r="231" spans="1:30" ht="21" customHeight="1">
      <c r="A231" s="82" t="s">
        <v>458</v>
      </c>
      <c r="B231" s="82" t="s">
        <v>492</v>
      </c>
      <c r="C231" s="82" t="s">
        <v>493</v>
      </c>
      <c r="D231" s="83" t="s">
        <v>494</v>
      </c>
      <c r="E231" s="83"/>
      <c r="F231" s="56">
        <v>0</v>
      </c>
      <c r="G231" s="57">
        <v>199</v>
      </c>
      <c r="H231" s="57">
        <f t="shared" si="6"/>
        <v>242.78</v>
      </c>
      <c r="I231" s="58">
        <f t="shared" si="7"/>
        <v>0</v>
      </c>
      <c r="J231" s="59" t="s">
        <v>495</v>
      </c>
      <c r="K231" s="60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</row>
    <row r="232" spans="1:30" ht="21" customHeight="1">
      <c r="A232" s="82" t="s">
        <v>458</v>
      </c>
      <c r="B232" s="82" t="s">
        <v>492</v>
      </c>
      <c r="C232" s="82" t="s">
        <v>496</v>
      </c>
      <c r="D232" s="83" t="s">
        <v>497</v>
      </c>
      <c r="E232" s="83"/>
      <c r="F232" s="56">
        <v>0</v>
      </c>
      <c r="G232" s="57">
        <v>215</v>
      </c>
      <c r="H232" s="57">
        <f t="shared" si="6"/>
        <v>262.3</v>
      </c>
      <c r="I232" s="58">
        <f t="shared" si="7"/>
        <v>0</v>
      </c>
      <c r="J232" s="59" t="s">
        <v>498</v>
      </c>
      <c r="K232" s="60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</row>
    <row r="233" spans="1:30" ht="21" customHeight="1">
      <c r="A233" s="82" t="s">
        <v>458</v>
      </c>
      <c r="B233" s="82" t="s">
        <v>499</v>
      </c>
      <c r="C233" s="82" t="s">
        <v>500</v>
      </c>
      <c r="D233" s="83" t="s">
        <v>501</v>
      </c>
      <c r="E233" s="109"/>
      <c r="F233" s="56">
        <v>0</v>
      </c>
      <c r="G233" s="102">
        <v>35</v>
      </c>
      <c r="H233" s="102">
        <f t="shared" si="6"/>
        <v>42.7</v>
      </c>
      <c r="I233" s="103">
        <f t="shared" si="7"/>
        <v>0</v>
      </c>
      <c r="J233" s="104" t="s">
        <v>502</v>
      </c>
      <c r="K233" s="105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</row>
    <row r="234" spans="1:30" ht="21" customHeight="1">
      <c r="A234" s="82" t="s">
        <v>458</v>
      </c>
      <c r="B234" s="82" t="s">
        <v>499</v>
      </c>
      <c r="C234" s="82" t="s">
        <v>503</v>
      </c>
      <c r="D234" s="83" t="s">
        <v>504</v>
      </c>
      <c r="E234" s="109"/>
      <c r="F234" s="56">
        <v>0</v>
      </c>
      <c r="G234" s="110">
        <v>35</v>
      </c>
      <c r="H234" s="110">
        <f t="shared" si="6"/>
        <v>42.7</v>
      </c>
      <c r="I234" s="111">
        <f t="shared" si="7"/>
        <v>0</v>
      </c>
      <c r="J234" s="112" t="s">
        <v>505</v>
      </c>
      <c r="K234" s="105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</row>
    <row r="235" spans="1:30" ht="21" customHeight="1">
      <c r="A235" s="82" t="s">
        <v>506</v>
      </c>
      <c r="B235" s="82" t="s">
        <v>23</v>
      </c>
      <c r="C235" s="82" t="s">
        <v>507</v>
      </c>
      <c r="D235" s="83" t="s">
        <v>508</v>
      </c>
      <c r="E235" s="83"/>
      <c r="F235" s="56">
        <v>0</v>
      </c>
      <c r="G235" s="57">
        <v>100</v>
      </c>
      <c r="H235" s="110">
        <f t="shared" si="6"/>
        <v>122</v>
      </c>
      <c r="I235" s="113">
        <f t="shared" si="7"/>
        <v>0</v>
      </c>
      <c r="J235" s="114" t="s">
        <v>509</v>
      </c>
      <c r="K235" s="60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</row>
    <row r="236" spans="1:30" ht="21" customHeight="1">
      <c r="A236" s="82" t="s">
        <v>506</v>
      </c>
      <c r="B236" s="82" t="s">
        <v>23</v>
      </c>
      <c r="C236" s="82" t="s">
        <v>510</v>
      </c>
      <c r="D236" s="83" t="s">
        <v>511</v>
      </c>
      <c r="E236" s="83"/>
      <c r="F236" s="56">
        <v>0</v>
      </c>
      <c r="G236" s="57">
        <v>100</v>
      </c>
      <c r="H236" s="110">
        <f t="shared" si="6"/>
        <v>122</v>
      </c>
      <c r="I236" s="113">
        <f t="shared" si="7"/>
        <v>0</v>
      </c>
      <c r="J236" s="114" t="s">
        <v>509</v>
      </c>
      <c r="K236" s="60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</row>
    <row r="237" spans="1:30" ht="21" customHeight="1">
      <c r="A237" s="82" t="s">
        <v>506</v>
      </c>
      <c r="B237" s="82" t="s">
        <v>23</v>
      </c>
      <c r="C237" s="82" t="s">
        <v>512</v>
      </c>
      <c r="D237" s="83" t="s">
        <v>513</v>
      </c>
      <c r="E237" s="83"/>
      <c r="F237" s="56">
        <v>0</v>
      </c>
      <c r="G237" s="57">
        <v>100</v>
      </c>
      <c r="H237" s="110">
        <f t="shared" si="6"/>
        <v>122</v>
      </c>
      <c r="I237" s="113">
        <f t="shared" si="7"/>
        <v>0</v>
      </c>
      <c r="J237" s="114" t="s">
        <v>509</v>
      </c>
      <c r="K237" s="60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</row>
    <row r="238" spans="1:30" ht="21" customHeight="1">
      <c r="A238" s="82" t="s">
        <v>506</v>
      </c>
      <c r="B238" s="82" t="s">
        <v>23</v>
      </c>
      <c r="C238" s="82" t="s">
        <v>514</v>
      </c>
      <c r="D238" s="83" t="s">
        <v>515</v>
      </c>
      <c r="E238" s="83"/>
      <c r="F238" s="56">
        <v>0</v>
      </c>
      <c r="G238" s="57">
        <v>72.95</v>
      </c>
      <c r="H238" s="110">
        <f t="shared" si="6"/>
        <v>88.998999999999995</v>
      </c>
      <c r="I238" s="113">
        <f t="shared" si="7"/>
        <v>0</v>
      </c>
      <c r="J238" s="59" t="s">
        <v>516</v>
      </c>
      <c r="K238" s="60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</row>
    <row r="239" spans="1:30" ht="21" customHeight="1">
      <c r="A239" s="82" t="s">
        <v>506</v>
      </c>
      <c r="B239" s="82" t="s">
        <v>23</v>
      </c>
      <c r="C239" s="82" t="s">
        <v>517</v>
      </c>
      <c r="D239" s="83" t="s">
        <v>518</v>
      </c>
      <c r="E239" s="83"/>
      <c r="F239" s="56">
        <v>0</v>
      </c>
      <c r="G239" s="57">
        <v>72.95</v>
      </c>
      <c r="H239" s="110">
        <f t="shared" si="6"/>
        <v>88.998999999999995</v>
      </c>
      <c r="I239" s="113">
        <f t="shared" si="7"/>
        <v>0</v>
      </c>
      <c r="J239" s="59" t="s">
        <v>519</v>
      </c>
      <c r="K239" s="60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</row>
    <row r="240" spans="1:30" ht="21" customHeight="1">
      <c r="A240" s="82" t="s">
        <v>506</v>
      </c>
      <c r="B240" s="82" t="s">
        <v>23</v>
      </c>
      <c r="C240" s="82" t="s">
        <v>520</v>
      </c>
      <c r="D240" s="83" t="s">
        <v>521</v>
      </c>
      <c r="E240" s="83"/>
      <c r="F240" s="56">
        <v>0</v>
      </c>
      <c r="G240" s="57">
        <v>72.95</v>
      </c>
      <c r="H240" s="110">
        <f t="shared" si="6"/>
        <v>88.998999999999995</v>
      </c>
      <c r="I240" s="113">
        <f t="shared" si="7"/>
        <v>0</v>
      </c>
      <c r="J240" s="59" t="s">
        <v>522</v>
      </c>
      <c r="K240" s="60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</row>
    <row r="241" spans="1:30" ht="21" customHeight="1">
      <c r="A241" s="82" t="s">
        <v>506</v>
      </c>
      <c r="B241" s="82" t="s">
        <v>23</v>
      </c>
      <c r="C241" s="82" t="s">
        <v>523</v>
      </c>
      <c r="D241" s="83" t="s">
        <v>524</v>
      </c>
      <c r="E241" s="83"/>
      <c r="F241" s="56">
        <v>0</v>
      </c>
      <c r="G241" s="57">
        <v>64.75</v>
      </c>
      <c r="H241" s="110">
        <f t="shared" si="6"/>
        <v>78.995000000000005</v>
      </c>
      <c r="I241" s="113">
        <f t="shared" si="7"/>
        <v>0</v>
      </c>
      <c r="J241" s="59" t="s">
        <v>525</v>
      </c>
      <c r="K241" s="60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</row>
    <row r="242" spans="1:30" ht="21" customHeight="1">
      <c r="A242" s="82" t="s">
        <v>506</v>
      </c>
      <c r="B242" s="82" t="s">
        <v>23</v>
      </c>
      <c r="C242" s="82" t="s">
        <v>526</v>
      </c>
      <c r="D242" s="83" t="s">
        <v>527</v>
      </c>
      <c r="E242" s="83"/>
      <c r="F242" s="56">
        <v>0</v>
      </c>
      <c r="G242" s="57">
        <v>64.75</v>
      </c>
      <c r="H242" s="110">
        <f t="shared" si="6"/>
        <v>78.995000000000005</v>
      </c>
      <c r="I242" s="113">
        <f t="shared" si="7"/>
        <v>0</v>
      </c>
      <c r="J242" s="59" t="s">
        <v>528</v>
      </c>
      <c r="K242" s="60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</row>
    <row r="243" spans="1:30" ht="21" customHeight="1">
      <c r="A243" s="82" t="s">
        <v>506</v>
      </c>
      <c r="B243" s="82" t="s">
        <v>23</v>
      </c>
      <c r="C243" s="82" t="s">
        <v>529</v>
      </c>
      <c r="D243" s="83" t="s">
        <v>530</v>
      </c>
      <c r="E243" s="83"/>
      <c r="F243" s="56">
        <v>0</v>
      </c>
      <c r="G243" s="57">
        <v>81.150000000000006</v>
      </c>
      <c r="H243" s="110">
        <f t="shared" si="6"/>
        <v>99.003000000000014</v>
      </c>
      <c r="I243" s="113">
        <f t="shared" si="7"/>
        <v>0</v>
      </c>
      <c r="J243" s="59" t="s">
        <v>531</v>
      </c>
      <c r="K243" s="60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</row>
    <row r="244" spans="1:30" ht="21" customHeight="1">
      <c r="A244" s="82" t="s">
        <v>506</v>
      </c>
      <c r="B244" s="82" t="s">
        <v>23</v>
      </c>
      <c r="C244" s="82" t="s">
        <v>532</v>
      </c>
      <c r="D244" s="83" t="s">
        <v>533</v>
      </c>
      <c r="E244" s="83"/>
      <c r="F244" s="56">
        <v>0</v>
      </c>
      <c r="G244" s="57">
        <v>72.95</v>
      </c>
      <c r="H244" s="110">
        <f t="shared" si="6"/>
        <v>88.998999999999995</v>
      </c>
      <c r="I244" s="113">
        <f t="shared" si="7"/>
        <v>0</v>
      </c>
      <c r="J244" s="59" t="s">
        <v>534</v>
      </c>
      <c r="K244" s="60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</row>
    <row r="245" spans="1:30" ht="21" customHeight="1">
      <c r="A245" s="82" t="s">
        <v>506</v>
      </c>
      <c r="B245" s="82" t="s">
        <v>23</v>
      </c>
      <c r="C245" s="82" t="s">
        <v>535</v>
      </c>
      <c r="D245" s="83" t="s">
        <v>536</v>
      </c>
      <c r="E245" s="83"/>
      <c r="F245" s="56">
        <v>0</v>
      </c>
      <c r="G245" s="115">
        <v>56.56</v>
      </c>
      <c r="H245" s="110">
        <f t="shared" si="6"/>
        <v>69.003200000000007</v>
      </c>
      <c r="I245" s="113">
        <f t="shared" si="7"/>
        <v>0</v>
      </c>
      <c r="J245" s="59" t="s">
        <v>537</v>
      </c>
      <c r="K245" s="60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</row>
    <row r="246" spans="1:30" ht="21" customHeight="1">
      <c r="A246" s="82" t="s">
        <v>506</v>
      </c>
      <c r="B246" s="82" t="s">
        <v>23</v>
      </c>
      <c r="C246" s="82" t="s">
        <v>538</v>
      </c>
      <c r="D246" s="83" t="s">
        <v>539</v>
      </c>
      <c r="E246" s="83"/>
      <c r="F246" s="56">
        <v>0</v>
      </c>
      <c r="G246" s="57">
        <v>69</v>
      </c>
      <c r="H246" s="110">
        <f t="shared" si="6"/>
        <v>84.18</v>
      </c>
      <c r="I246" s="113">
        <f t="shared" si="7"/>
        <v>0</v>
      </c>
      <c r="J246" s="59" t="s">
        <v>540</v>
      </c>
      <c r="K246" s="60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</row>
    <row r="247" spans="1:30" ht="12" customHeight="1">
      <c r="A247" s="116"/>
      <c r="B247" s="117"/>
      <c r="C247" s="117"/>
      <c r="D247" s="117"/>
      <c r="E247" s="117"/>
      <c r="F247" s="117"/>
      <c r="G247" s="117"/>
      <c r="H247" s="117"/>
      <c r="I247" s="117"/>
      <c r="J247" s="11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</row>
    <row r="248" spans="1:30" ht="12" customHeight="1">
      <c r="A248" s="20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</row>
    <row r="249" spans="1:30" ht="12" customHeight="1">
      <c r="A249" s="20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</row>
    <row r="250" spans="1:30" ht="12" customHeight="1">
      <c r="A250" s="20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</row>
    <row r="251" spans="1:30" ht="12" customHeight="1">
      <c r="A251" s="20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</row>
    <row r="252" spans="1:30" ht="12" customHeight="1">
      <c r="A252" s="20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</row>
    <row r="253" spans="1:30" ht="12" customHeight="1">
      <c r="A253" s="20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</row>
    <row r="254" spans="1:30" ht="12" customHeight="1">
      <c r="A254" s="20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</row>
    <row r="255" spans="1:30" ht="12" customHeight="1">
      <c r="A255" s="20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</row>
    <row r="256" spans="1:30" ht="12" customHeight="1">
      <c r="A256" s="20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</row>
    <row r="257" spans="1:30" ht="12" customHeight="1">
      <c r="A257" s="20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</row>
    <row r="258" spans="1:30" ht="12" customHeight="1">
      <c r="A258" s="20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</row>
    <row r="259" spans="1:30" ht="12" customHeight="1">
      <c r="A259" s="20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</row>
    <row r="260" spans="1:30" ht="12" customHeight="1">
      <c r="A260" s="20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</row>
    <row r="261" spans="1:30" ht="12" customHeight="1">
      <c r="A261" s="20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</row>
    <row r="262" spans="1:30" ht="12" customHeight="1">
      <c r="A262" s="20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</row>
    <row r="263" spans="1:30" ht="12" customHeight="1">
      <c r="A263" s="20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</row>
    <row r="264" spans="1:30" ht="12" customHeight="1">
      <c r="A264" s="20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</row>
    <row r="265" spans="1:30" ht="12" customHeight="1">
      <c r="A265" s="20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</row>
    <row r="266" spans="1:30" ht="12" customHeight="1">
      <c r="A266" s="20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</row>
    <row r="267" spans="1:30" ht="12" customHeight="1">
      <c r="A267" s="20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</row>
    <row r="268" spans="1:30" ht="12" customHeight="1">
      <c r="A268" s="20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</row>
    <row r="269" spans="1:30" ht="12" customHeight="1">
      <c r="A269" s="20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</row>
    <row r="270" spans="1:30" ht="12" customHeight="1">
      <c r="A270" s="20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</row>
    <row r="271" spans="1:30" ht="12" customHeight="1">
      <c r="A271" s="20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</row>
    <row r="272" spans="1:30" ht="12" customHeight="1">
      <c r="A272" s="20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</row>
    <row r="273" spans="1:30" ht="12" customHeight="1">
      <c r="A273" s="20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</row>
    <row r="274" spans="1:30" ht="12" customHeight="1">
      <c r="A274" s="20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</row>
    <row r="275" spans="1:30" ht="12" customHeight="1">
      <c r="A275" s="20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</row>
    <row r="276" spans="1:30" ht="12" customHeight="1">
      <c r="A276" s="20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</row>
    <row r="277" spans="1:30" ht="12" customHeight="1">
      <c r="A277" s="20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</row>
    <row r="278" spans="1:30" ht="12" customHeight="1">
      <c r="A278" s="20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</row>
    <row r="279" spans="1:30" ht="12" customHeight="1">
      <c r="A279" s="20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</row>
    <row r="280" spans="1:30" ht="12" customHeight="1">
      <c r="A280" s="20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</row>
    <row r="281" spans="1:30" ht="12" customHeight="1">
      <c r="A281" s="20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</row>
    <row r="282" spans="1:30" ht="12" customHeight="1">
      <c r="A282" s="20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</row>
    <row r="283" spans="1:30" ht="12" customHeight="1">
      <c r="A283" s="20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</row>
    <row r="284" spans="1:30" ht="12" customHeight="1">
      <c r="A284" s="20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</row>
    <row r="285" spans="1:30" ht="12" customHeight="1">
      <c r="A285" s="20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</row>
    <row r="286" spans="1:30" ht="12" customHeight="1">
      <c r="A286" s="20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</row>
    <row r="287" spans="1:30" ht="12" customHeight="1">
      <c r="A287" s="20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</row>
    <row r="288" spans="1:30" ht="12" customHeight="1">
      <c r="A288" s="20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</row>
    <row r="289" spans="1:30" ht="12" customHeight="1">
      <c r="A289" s="20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</row>
    <row r="290" spans="1:30" ht="12" customHeight="1">
      <c r="A290" s="20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</row>
    <row r="291" spans="1:30" ht="12" customHeight="1">
      <c r="A291" s="20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</row>
    <row r="292" spans="1:30" ht="12" customHeight="1">
      <c r="A292" s="20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</row>
    <row r="293" spans="1:30" ht="12" customHeight="1">
      <c r="A293" s="20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</row>
    <row r="294" spans="1:30" ht="12" customHeight="1">
      <c r="A294" s="20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</row>
    <row r="295" spans="1:30" ht="12" customHeight="1">
      <c r="A295" s="20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</row>
    <row r="296" spans="1:30" ht="12" customHeight="1">
      <c r="A296" s="20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</row>
    <row r="297" spans="1:30" ht="12" customHeight="1">
      <c r="A297" s="20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</row>
    <row r="298" spans="1:30" ht="12" customHeight="1">
      <c r="A298" s="20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</row>
    <row r="299" spans="1:30" ht="12" customHeight="1">
      <c r="A299" s="20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</row>
    <row r="300" spans="1:30" ht="12" customHeight="1">
      <c r="A300" s="20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</row>
    <row r="301" spans="1:30" ht="12" customHeight="1">
      <c r="A301" s="20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</row>
    <row r="302" spans="1:30" ht="12" customHeight="1">
      <c r="A302" s="20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</row>
    <row r="303" spans="1:30" ht="12" customHeight="1">
      <c r="A303" s="20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</row>
    <row r="304" spans="1:30" ht="12" customHeight="1">
      <c r="A304" s="20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</row>
    <row r="305" spans="1:30" ht="12" customHeight="1">
      <c r="A305" s="20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</row>
    <row r="306" spans="1:30" ht="12" customHeight="1">
      <c r="A306" s="20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</row>
    <row r="307" spans="1:30" ht="12" customHeight="1">
      <c r="A307" s="20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</row>
    <row r="308" spans="1:30" ht="12" customHeight="1">
      <c r="A308" s="20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</row>
    <row r="309" spans="1:30" ht="12" customHeight="1">
      <c r="A309" s="20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</row>
    <row r="310" spans="1:30" ht="12" customHeight="1">
      <c r="A310" s="20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</row>
    <row r="311" spans="1:30" ht="12" customHeight="1">
      <c r="A311" s="20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</row>
    <row r="312" spans="1:30" ht="12" customHeight="1">
      <c r="A312" s="20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</row>
    <row r="313" spans="1:30" ht="12" customHeight="1">
      <c r="A313" s="20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</row>
    <row r="314" spans="1:30" ht="12" customHeight="1">
      <c r="A314" s="20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</row>
    <row r="315" spans="1:30" ht="12" customHeight="1">
      <c r="A315" s="20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</row>
    <row r="316" spans="1:30" ht="12" customHeight="1">
      <c r="A316" s="20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</row>
    <row r="317" spans="1:30" ht="12" customHeight="1">
      <c r="A317" s="20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</row>
    <row r="318" spans="1:30" ht="12" customHeight="1">
      <c r="A318" s="20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</row>
    <row r="319" spans="1:30" ht="12" customHeight="1">
      <c r="A319" s="20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</row>
    <row r="320" spans="1:30" ht="12" customHeight="1">
      <c r="A320" s="20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</row>
    <row r="321" spans="1:30" ht="12" customHeight="1">
      <c r="A321" s="20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</row>
    <row r="322" spans="1:30" ht="12" customHeight="1">
      <c r="A322" s="20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</row>
    <row r="323" spans="1:30" ht="12" customHeight="1">
      <c r="A323" s="20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</row>
    <row r="324" spans="1:30" ht="12" customHeight="1">
      <c r="A324" s="20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</row>
    <row r="325" spans="1:30" ht="12" customHeight="1">
      <c r="A325" s="20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</row>
    <row r="326" spans="1:30" ht="12" customHeight="1">
      <c r="A326" s="20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</row>
    <row r="327" spans="1:30" ht="12" customHeight="1">
      <c r="A327" s="20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</row>
    <row r="328" spans="1:30" ht="12" customHeight="1">
      <c r="A328" s="20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</row>
    <row r="329" spans="1:30" ht="12" customHeight="1">
      <c r="A329" s="20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</row>
    <row r="330" spans="1:30" ht="12" customHeight="1">
      <c r="A330" s="20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</row>
    <row r="331" spans="1:30" ht="12" customHeight="1">
      <c r="A331" s="20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</row>
    <row r="332" spans="1:30" ht="12" customHeight="1">
      <c r="A332" s="20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</row>
    <row r="333" spans="1:30" ht="12" customHeight="1">
      <c r="A333" s="20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</row>
    <row r="334" spans="1:30" ht="12" customHeight="1">
      <c r="A334" s="20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</row>
    <row r="335" spans="1:30" ht="12" customHeight="1">
      <c r="A335" s="20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</row>
    <row r="336" spans="1:30" ht="12" customHeight="1">
      <c r="A336" s="20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</row>
    <row r="337" spans="1:30" ht="12" customHeight="1">
      <c r="A337" s="20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</row>
    <row r="338" spans="1:30" ht="12" customHeight="1">
      <c r="A338" s="20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</row>
    <row r="339" spans="1:30" ht="12" customHeight="1">
      <c r="A339" s="20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</row>
    <row r="340" spans="1:30" ht="12" customHeight="1">
      <c r="A340" s="20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</row>
    <row r="341" spans="1:30" ht="12" customHeight="1">
      <c r="A341" s="20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</row>
    <row r="342" spans="1:30" ht="12" customHeight="1">
      <c r="A342" s="20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</row>
    <row r="343" spans="1:30" ht="12" customHeight="1">
      <c r="A343" s="20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</row>
    <row r="344" spans="1:30" ht="12" customHeight="1">
      <c r="A344" s="20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</row>
    <row r="345" spans="1:30" ht="12" customHeight="1">
      <c r="A345" s="20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</row>
    <row r="346" spans="1:30" ht="12" customHeight="1">
      <c r="A346" s="20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</row>
    <row r="347" spans="1:30" ht="12" customHeight="1">
      <c r="A347" s="20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</row>
    <row r="348" spans="1:30" ht="12" customHeight="1">
      <c r="A348" s="20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</row>
    <row r="349" spans="1:30" ht="12" customHeight="1">
      <c r="A349" s="20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</row>
    <row r="350" spans="1:30" ht="12" customHeight="1">
      <c r="A350" s="20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</row>
    <row r="351" spans="1:30" ht="12" customHeight="1">
      <c r="A351" s="20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</row>
    <row r="352" spans="1:30" ht="12" customHeight="1">
      <c r="A352" s="20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</row>
    <row r="353" spans="1:30" ht="12" customHeight="1">
      <c r="A353" s="20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</row>
    <row r="354" spans="1:30" ht="12" customHeight="1">
      <c r="A354" s="20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</row>
    <row r="355" spans="1:30" ht="12" customHeight="1">
      <c r="A355" s="20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</row>
    <row r="356" spans="1:30" ht="12" customHeight="1">
      <c r="A356" s="20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</row>
    <row r="357" spans="1:30" ht="12" customHeight="1">
      <c r="A357" s="20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</row>
    <row r="358" spans="1:30" ht="12" customHeight="1">
      <c r="A358" s="20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</row>
    <row r="359" spans="1:30" ht="12" customHeight="1">
      <c r="A359" s="20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</row>
    <row r="360" spans="1:30" ht="12" customHeight="1">
      <c r="A360" s="20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</row>
    <row r="361" spans="1:30" ht="12" customHeight="1">
      <c r="A361" s="20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</row>
    <row r="362" spans="1:30" ht="12" customHeight="1">
      <c r="A362" s="20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</row>
    <row r="363" spans="1:30" ht="12" customHeight="1">
      <c r="A363" s="20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</row>
    <row r="364" spans="1:30" ht="12" customHeight="1">
      <c r="A364" s="20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</row>
    <row r="365" spans="1:30" ht="12" customHeight="1">
      <c r="A365" s="20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</row>
    <row r="366" spans="1:30" ht="12" customHeight="1">
      <c r="A366" s="20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</row>
    <row r="367" spans="1:30" ht="12" customHeight="1">
      <c r="A367" s="20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</row>
    <row r="368" spans="1:30" ht="12" customHeight="1">
      <c r="A368" s="20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</row>
    <row r="369" spans="1:30" ht="12" customHeight="1">
      <c r="A369" s="20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</row>
    <row r="370" spans="1:30" ht="12" customHeight="1">
      <c r="A370" s="20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</row>
    <row r="371" spans="1:30" ht="12" customHeight="1">
      <c r="A371" s="20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</row>
    <row r="372" spans="1:30" ht="12" customHeight="1">
      <c r="A372" s="20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</row>
    <row r="373" spans="1:30" ht="12" customHeight="1">
      <c r="A373" s="20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</row>
    <row r="374" spans="1:30" ht="12" customHeight="1">
      <c r="A374" s="20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</row>
    <row r="375" spans="1:30" ht="12" customHeight="1">
      <c r="A375" s="20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</row>
    <row r="376" spans="1:30" ht="12" customHeight="1">
      <c r="A376" s="20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</row>
    <row r="377" spans="1:30" ht="12" customHeight="1">
      <c r="A377" s="20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</row>
    <row r="378" spans="1:30" ht="12" customHeight="1">
      <c r="A378" s="20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</row>
    <row r="379" spans="1:30" ht="12" customHeight="1">
      <c r="A379" s="20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</row>
    <row r="380" spans="1:30" ht="12" customHeight="1">
      <c r="A380" s="20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</row>
    <row r="381" spans="1:30" ht="12" customHeight="1">
      <c r="A381" s="20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</row>
    <row r="382" spans="1:30" ht="12" customHeight="1">
      <c r="A382" s="20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</row>
    <row r="383" spans="1:30" ht="12" customHeight="1">
      <c r="A383" s="20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</row>
    <row r="384" spans="1:30" ht="12" customHeight="1">
      <c r="A384" s="20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</row>
    <row r="385" spans="1:30" ht="12" customHeight="1">
      <c r="A385" s="20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</row>
    <row r="386" spans="1:30" ht="12" customHeight="1">
      <c r="A386" s="20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</row>
    <row r="387" spans="1:30" ht="12" customHeight="1">
      <c r="A387" s="20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</row>
    <row r="388" spans="1:30" ht="12" customHeight="1">
      <c r="A388" s="20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</row>
    <row r="389" spans="1:30" ht="12" customHeight="1">
      <c r="A389" s="20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</row>
    <row r="390" spans="1:30" ht="12" customHeight="1">
      <c r="A390" s="20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</row>
    <row r="391" spans="1:30" ht="12" customHeight="1">
      <c r="A391" s="20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</row>
    <row r="392" spans="1:30" ht="12" customHeight="1">
      <c r="A392" s="20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</row>
    <row r="393" spans="1:30" ht="12" customHeight="1">
      <c r="A393" s="20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</row>
    <row r="394" spans="1:30" ht="12" customHeight="1">
      <c r="A394" s="20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</row>
    <row r="395" spans="1:30" ht="12" customHeight="1">
      <c r="A395" s="20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</row>
    <row r="396" spans="1:30" ht="12" customHeight="1">
      <c r="A396" s="20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</row>
    <row r="397" spans="1:30" ht="12" customHeight="1">
      <c r="A397" s="20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</row>
    <row r="398" spans="1:30" ht="12" customHeight="1">
      <c r="A398" s="20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</row>
    <row r="399" spans="1:30" ht="12" customHeight="1">
      <c r="A399" s="20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</row>
    <row r="400" spans="1:30" ht="12" customHeight="1">
      <c r="A400" s="20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</row>
    <row r="401" spans="1:30" ht="12" customHeight="1">
      <c r="A401" s="20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</row>
    <row r="402" spans="1:30" ht="12" customHeight="1">
      <c r="A402" s="20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</row>
    <row r="403" spans="1:30" ht="12" customHeight="1">
      <c r="A403" s="20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</row>
    <row r="404" spans="1:30" ht="12" customHeight="1">
      <c r="A404" s="20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</row>
    <row r="405" spans="1:30" ht="12" customHeight="1">
      <c r="A405" s="20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</row>
    <row r="406" spans="1:30" ht="12" customHeight="1">
      <c r="A406" s="20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</row>
    <row r="407" spans="1:30" ht="12" customHeight="1">
      <c r="A407" s="20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</row>
    <row r="408" spans="1:30" ht="12" customHeight="1">
      <c r="A408" s="20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</row>
    <row r="409" spans="1:30" ht="12" customHeight="1">
      <c r="A409" s="20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</row>
    <row r="410" spans="1:30" ht="12" customHeight="1">
      <c r="A410" s="20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</row>
    <row r="411" spans="1:30" ht="12" customHeight="1">
      <c r="A411" s="20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</row>
    <row r="412" spans="1:30" ht="12" customHeight="1">
      <c r="A412" s="20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</row>
    <row r="413" spans="1:30" ht="12" customHeight="1">
      <c r="A413" s="20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</row>
    <row r="414" spans="1:30" ht="12" customHeight="1">
      <c r="A414" s="20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</row>
    <row r="415" spans="1:30" ht="12" customHeight="1">
      <c r="A415" s="20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</row>
    <row r="416" spans="1:30" ht="12" customHeight="1">
      <c r="A416" s="20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</row>
    <row r="417" spans="1:30" ht="12" customHeight="1">
      <c r="A417" s="20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</row>
    <row r="418" spans="1:30" ht="12" customHeight="1">
      <c r="A418" s="20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</row>
    <row r="419" spans="1:30" ht="12" customHeight="1">
      <c r="A419" s="20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</row>
    <row r="420" spans="1:30" ht="12" customHeight="1">
      <c r="A420" s="20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</row>
    <row r="421" spans="1:30" ht="12" customHeight="1">
      <c r="A421" s="20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</row>
    <row r="422" spans="1:30" ht="12" customHeight="1">
      <c r="A422" s="20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</row>
    <row r="423" spans="1:30" ht="12" customHeight="1">
      <c r="A423" s="20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</row>
    <row r="424" spans="1:30" ht="12" customHeight="1">
      <c r="A424" s="20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</row>
    <row r="425" spans="1:30" ht="12" customHeight="1">
      <c r="A425" s="20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</row>
    <row r="426" spans="1:30" ht="12" customHeight="1">
      <c r="A426" s="20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</row>
    <row r="427" spans="1:30" ht="12" customHeight="1">
      <c r="A427" s="20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</row>
    <row r="428" spans="1:30" ht="12" customHeight="1">
      <c r="A428" s="20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</row>
    <row r="429" spans="1:30" ht="12" customHeight="1">
      <c r="A429" s="20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</row>
    <row r="430" spans="1:30" ht="12" customHeight="1">
      <c r="A430" s="20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</row>
    <row r="431" spans="1:30" ht="12" customHeight="1">
      <c r="A431" s="20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</row>
    <row r="432" spans="1:30" ht="12" customHeight="1">
      <c r="A432" s="20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</row>
    <row r="433" spans="1:30" ht="12" customHeight="1">
      <c r="A433" s="20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</row>
    <row r="434" spans="1:30" ht="12" customHeight="1">
      <c r="A434" s="20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</row>
    <row r="435" spans="1:30" ht="12" customHeight="1">
      <c r="A435" s="20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</row>
    <row r="436" spans="1:30" ht="12" customHeight="1">
      <c r="A436" s="20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</row>
    <row r="437" spans="1:30" ht="12" customHeight="1">
      <c r="A437" s="20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</row>
    <row r="438" spans="1:30" ht="12" customHeight="1">
      <c r="A438" s="20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</row>
    <row r="439" spans="1:30" ht="12" customHeight="1">
      <c r="A439" s="20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</row>
    <row r="440" spans="1:30" ht="12" customHeight="1">
      <c r="A440" s="20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</row>
    <row r="441" spans="1:30" ht="12" customHeight="1">
      <c r="A441" s="20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</row>
    <row r="442" spans="1:30" ht="12" customHeight="1">
      <c r="A442" s="20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</row>
    <row r="443" spans="1:30" ht="12" customHeight="1">
      <c r="A443" s="20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</row>
    <row r="444" spans="1:30" ht="12" customHeight="1">
      <c r="A444" s="20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</row>
    <row r="445" spans="1:30" ht="12" customHeight="1">
      <c r="A445" s="20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</row>
    <row r="446" spans="1:30" ht="12" customHeight="1">
      <c r="A446" s="20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</row>
    <row r="447" spans="1:30" ht="15.75" customHeight="1"/>
    <row r="448" spans="1:30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</sheetData>
  <mergeCells count="3">
    <mergeCell ref="A4:B4"/>
    <mergeCell ref="C4:F4"/>
    <mergeCell ref="E5:F5"/>
  </mergeCells>
  <conditionalFormatting sqref="G245">
    <cfRule type="cellIs" dxfId="0" priority="2" operator="lessThan">
      <formula>0</formula>
    </cfRule>
  </conditionalFormatting>
  <hyperlinks>
    <hyperlink ref="C4" r:id="rId1" xr:uid="{00000000-0004-0000-0000-000000000000}"/>
    <hyperlink ref="J56" r:id="rId2" xr:uid="{00000000-0004-0000-0000-000001000000}"/>
    <hyperlink ref="J57" r:id="rId3" xr:uid="{00000000-0004-0000-0000-000002000000}"/>
    <hyperlink ref="J58" r:id="rId4" xr:uid="{00000000-0004-0000-0000-000003000000}"/>
    <hyperlink ref="J59" r:id="rId5" xr:uid="{00000000-0004-0000-0000-000004000000}"/>
    <hyperlink ref="J60" r:id="rId6" xr:uid="{00000000-0004-0000-0000-000005000000}"/>
    <hyperlink ref="J61" r:id="rId7" xr:uid="{00000000-0004-0000-0000-000006000000}"/>
    <hyperlink ref="J62" r:id="rId8" xr:uid="{00000000-0004-0000-0000-000007000000}"/>
    <hyperlink ref="J63" r:id="rId9" xr:uid="{00000000-0004-0000-0000-000008000000}"/>
    <hyperlink ref="J64" r:id="rId10" xr:uid="{00000000-0004-0000-0000-000009000000}"/>
    <hyperlink ref="J65" r:id="rId11" xr:uid="{00000000-0004-0000-0000-00000A000000}"/>
    <hyperlink ref="J66" r:id="rId12" xr:uid="{00000000-0004-0000-0000-00000B000000}"/>
    <hyperlink ref="J71" r:id="rId13" xr:uid="{00000000-0004-0000-0000-00000C000000}"/>
    <hyperlink ref="J72" r:id="rId14" xr:uid="{00000000-0004-0000-0000-00000D000000}"/>
    <hyperlink ref="J73" r:id="rId15" xr:uid="{00000000-0004-0000-0000-00000E000000}"/>
    <hyperlink ref="J74" r:id="rId16" xr:uid="{00000000-0004-0000-0000-00000F000000}"/>
    <hyperlink ref="J75" r:id="rId17" xr:uid="{00000000-0004-0000-0000-000010000000}"/>
    <hyperlink ref="J76" r:id="rId18" xr:uid="{00000000-0004-0000-0000-000011000000}"/>
    <hyperlink ref="J77" r:id="rId19" xr:uid="{00000000-0004-0000-0000-000012000000}"/>
    <hyperlink ref="J78" r:id="rId20" xr:uid="{00000000-0004-0000-0000-000013000000}"/>
    <hyperlink ref="J79" r:id="rId21" xr:uid="{00000000-0004-0000-0000-000014000000}"/>
    <hyperlink ref="J80" r:id="rId22" xr:uid="{00000000-0004-0000-0000-000015000000}"/>
    <hyperlink ref="J81" r:id="rId23" xr:uid="{00000000-0004-0000-0000-000016000000}"/>
    <hyperlink ref="J82" r:id="rId24" xr:uid="{00000000-0004-0000-0000-000017000000}"/>
    <hyperlink ref="J83" r:id="rId25" xr:uid="{00000000-0004-0000-0000-000018000000}"/>
    <hyperlink ref="J84" r:id="rId26" xr:uid="{00000000-0004-0000-0000-000019000000}"/>
    <hyperlink ref="J85" r:id="rId27" xr:uid="{00000000-0004-0000-0000-00001A000000}"/>
    <hyperlink ref="J86" r:id="rId28" xr:uid="{00000000-0004-0000-0000-00001B000000}"/>
    <hyperlink ref="J87" r:id="rId29" xr:uid="{00000000-0004-0000-0000-00001C000000}"/>
    <hyperlink ref="J88" r:id="rId30" xr:uid="{00000000-0004-0000-0000-00001D000000}"/>
    <hyperlink ref="J89" r:id="rId31" xr:uid="{00000000-0004-0000-0000-00001E000000}"/>
    <hyperlink ref="J90" r:id="rId32" xr:uid="{00000000-0004-0000-0000-00001F000000}"/>
    <hyperlink ref="J91" r:id="rId33" xr:uid="{00000000-0004-0000-0000-000020000000}"/>
    <hyperlink ref="J92" r:id="rId34" xr:uid="{00000000-0004-0000-0000-000021000000}"/>
    <hyperlink ref="J93" r:id="rId35" xr:uid="{00000000-0004-0000-0000-000022000000}"/>
    <hyperlink ref="J94" r:id="rId36" xr:uid="{00000000-0004-0000-0000-000023000000}"/>
    <hyperlink ref="J95" r:id="rId37" xr:uid="{00000000-0004-0000-0000-000024000000}"/>
    <hyperlink ref="J96" r:id="rId38" xr:uid="{00000000-0004-0000-0000-000025000000}"/>
    <hyperlink ref="J97" r:id="rId39" xr:uid="{00000000-0004-0000-0000-000026000000}"/>
    <hyperlink ref="J98" r:id="rId40" xr:uid="{00000000-0004-0000-0000-000027000000}"/>
    <hyperlink ref="J99" r:id="rId41" xr:uid="{00000000-0004-0000-0000-000028000000}"/>
    <hyperlink ref="J100" r:id="rId42" xr:uid="{00000000-0004-0000-0000-000029000000}"/>
    <hyperlink ref="J101" r:id="rId43" xr:uid="{00000000-0004-0000-0000-00002A000000}"/>
    <hyperlink ref="J102" r:id="rId44" xr:uid="{00000000-0004-0000-0000-00002B000000}"/>
    <hyperlink ref="J103" r:id="rId45" xr:uid="{00000000-0004-0000-0000-00002C000000}"/>
    <hyperlink ref="J104" r:id="rId46" xr:uid="{00000000-0004-0000-0000-00002D000000}"/>
    <hyperlink ref="J105" r:id="rId47" xr:uid="{00000000-0004-0000-0000-00002E000000}"/>
    <hyperlink ref="J106" r:id="rId48" xr:uid="{00000000-0004-0000-0000-00002F000000}"/>
    <hyperlink ref="J107" r:id="rId49" xr:uid="{00000000-0004-0000-0000-000030000000}"/>
    <hyperlink ref="J108" r:id="rId50" xr:uid="{00000000-0004-0000-0000-000031000000}"/>
    <hyperlink ref="J109" r:id="rId51" xr:uid="{00000000-0004-0000-0000-000032000000}"/>
    <hyperlink ref="J110" r:id="rId52" xr:uid="{00000000-0004-0000-0000-000033000000}"/>
    <hyperlink ref="J111" r:id="rId53" xr:uid="{00000000-0004-0000-0000-000034000000}"/>
    <hyperlink ref="J112" r:id="rId54" xr:uid="{00000000-0004-0000-0000-000035000000}"/>
    <hyperlink ref="J113" r:id="rId55" xr:uid="{00000000-0004-0000-0000-000036000000}"/>
    <hyperlink ref="J114" r:id="rId56" xr:uid="{00000000-0004-0000-0000-000037000000}"/>
    <hyperlink ref="J115" r:id="rId57" xr:uid="{00000000-0004-0000-0000-000038000000}"/>
    <hyperlink ref="J116" r:id="rId58" xr:uid="{00000000-0004-0000-0000-000039000000}"/>
    <hyperlink ref="J117" r:id="rId59" xr:uid="{00000000-0004-0000-0000-00003A000000}"/>
    <hyperlink ref="J118" r:id="rId60" xr:uid="{00000000-0004-0000-0000-00003B000000}"/>
    <hyperlink ref="J119" r:id="rId61" xr:uid="{00000000-0004-0000-0000-00003C000000}"/>
    <hyperlink ref="J120" r:id="rId62" xr:uid="{00000000-0004-0000-0000-00003D000000}"/>
    <hyperlink ref="J121" r:id="rId63" xr:uid="{00000000-0004-0000-0000-00003E000000}"/>
    <hyperlink ref="J122" r:id="rId64" xr:uid="{00000000-0004-0000-0000-00003F000000}"/>
    <hyperlink ref="J123" r:id="rId65" xr:uid="{00000000-0004-0000-0000-000040000000}"/>
    <hyperlink ref="J124" r:id="rId66" xr:uid="{00000000-0004-0000-0000-000041000000}"/>
    <hyperlink ref="J125" r:id="rId67" xr:uid="{00000000-0004-0000-0000-000042000000}"/>
    <hyperlink ref="J126" r:id="rId68" xr:uid="{00000000-0004-0000-0000-000043000000}"/>
    <hyperlink ref="J127" r:id="rId69" xr:uid="{00000000-0004-0000-0000-000044000000}"/>
    <hyperlink ref="J128" r:id="rId70" xr:uid="{00000000-0004-0000-0000-000045000000}"/>
    <hyperlink ref="J129" r:id="rId71" xr:uid="{00000000-0004-0000-0000-000046000000}"/>
    <hyperlink ref="J130" r:id="rId72" xr:uid="{00000000-0004-0000-0000-000047000000}"/>
    <hyperlink ref="J131" r:id="rId73" xr:uid="{00000000-0004-0000-0000-000048000000}"/>
    <hyperlink ref="J132" r:id="rId74" xr:uid="{00000000-0004-0000-0000-000049000000}"/>
    <hyperlink ref="J133" r:id="rId75" xr:uid="{00000000-0004-0000-0000-00004A000000}"/>
    <hyperlink ref="J134" r:id="rId76" xr:uid="{00000000-0004-0000-0000-00004B000000}"/>
    <hyperlink ref="J135" r:id="rId77" xr:uid="{00000000-0004-0000-0000-00004C000000}"/>
    <hyperlink ref="J136" r:id="rId78" xr:uid="{00000000-0004-0000-0000-00004D000000}"/>
    <hyperlink ref="J137" r:id="rId79" xr:uid="{00000000-0004-0000-0000-00004E000000}"/>
    <hyperlink ref="J138" r:id="rId80" xr:uid="{00000000-0004-0000-0000-00004F000000}"/>
    <hyperlink ref="J139" r:id="rId81" xr:uid="{00000000-0004-0000-0000-000050000000}"/>
    <hyperlink ref="J140" r:id="rId82" xr:uid="{00000000-0004-0000-0000-000051000000}"/>
    <hyperlink ref="J141" r:id="rId83" xr:uid="{00000000-0004-0000-0000-000052000000}"/>
    <hyperlink ref="J142" r:id="rId84" xr:uid="{00000000-0004-0000-0000-000053000000}"/>
    <hyperlink ref="J143" r:id="rId85" xr:uid="{00000000-0004-0000-0000-000054000000}"/>
    <hyperlink ref="J144" r:id="rId86" xr:uid="{00000000-0004-0000-0000-000055000000}"/>
    <hyperlink ref="J145" r:id="rId87" xr:uid="{00000000-0004-0000-0000-000056000000}"/>
    <hyperlink ref="J146" r:id="rId88" xr:uid="{00000000-0004-0000-0000-000057000000}"/>
    <hyperlink ref="J147" r:id="rId89" xr:uid="{00000000-0004-0000-0000-000058000000}"/>
    <hyperlink ref="J148" r:id="rId90" xr:uid="{00000000-0004-0000-0000-000059000000}"/>
    <hyperlink ref="J149" r:id="rId91" xr:uid="{00000000-0004-0000-0000-00005A000000}"/>
    <hyperlink ref="J150" r:id="rId92" xr:uid="{00000000-0004-0000-0000-00005B000000}"/>
    <hyperlink ref="J151" r:id="rId93" xr:uid="{00000000-0004-0000-0000-00005C000000}"/>
    <hyperlink ref="J152" r:id="rId94" xr:uid="{00000000-0004-0000-0000-00005D000000}"/>
    <hyperlink ref="J153" r:id="rId95" xr:uid="{00000000-0004-0000-0000-00005E000000}"/>
    <hyperlink ref="J154" r:id="rId96" xr:uid="{00000000-0004-0000-0000-00005F000000}"/>
    <hyperlink ref="J155" r:id="rId97" xr:uid="{00000000-0004-0000-0000-000060000000}"/>
    <hyperlink ref="J156" r:id="rId98" xr:uid="{00000000-0004-0000-0000-000061000000}"/>
    <hyperlink ref="J157" r:id="rId99" xr:uid="{00000000-0004-0000-0000-000062000000}"/>
    <hyperlink ref="J158" r:id="rId100" xr:uid="{00000000-0004-0000-0000-000063000000}"/>
    <hyperlink ref="J159" r:id="rId101" xr:uid="{00000000-0004-0000-0000-000064000000}"/>
    <hyperlink ref="J160" r:id="rId102" xr:uid="{00000000-0004-0000-0000-000065000000}"/>
    <hyperlink ref="J161" r:id="rId103" xr:uid="{00000000-0004-0000-0000-000066000000}"/>
    <hyperlink ref="J162" r:id="rId104" xr:uid="{00000000-0004-0000-0000-000067000000}"/>
    <hyperlink ref="J163" r:id="rId105" xr:uid="{00000000-0004-0000-0000-000068000000}"/>
    <hyperlink ref="J164" r:id="rId106" xr:uid="{00000000-0004-0000-0000-000069000000}"/>
    <hyperlink ref="J165" r:id="rId107" xr:uid="{00000000-0004-0000-0000-00006D000000}"/>
    <hyperlink ref="J166" r:id="rId108" xr:uid="{00000000-0004-0000-0000-00006E000000}"/>
    <hyperlink ref="J167" r:id="rId109" xr:uid="{00000000-0004-0000-0000-00006F000000}"/>
    <hyperlink ref="J168" r:id="rId110" xr:uid="{00000000-0004-0000-0000-000073000000}"/>
    <hyperlink ref="J169" r:id="rId111" xr:uid="{00000000-0004-0000-0000-000074000000}"/>
    <hyperlink ref="J170" r:id="rId112" xr:uid="{00000000-0004-0000-0000-000075000000}"/>
    <hyperlink ref="J171" r:id="rId113" xr:uid="{00000000-0004-0000-0000-000079000000}"/>
    <hyperlink ref="J172" r:id="rId114" xr:uid="{00000000-0004-0000-0000-00007A000000}"/>
    <hyperlink ref="J173" r:id="rId115" xr:uid="{00000000-0004-0000-0000-00007B000000}"/>
    <hyperlink ref="J174" r:id="rId116" xr:uid="{00000000-0004-0000-0000-00007F000000}"/>
    <hyperlink ref="J175" r:id="rId117" xr:uid="{00000000-0004-0000-0000-000080000000}"/>
    <hyperlink ref="J176" r:id="rId118" xr:uid="{00000000-0004-0000-0000-000081000000}"/>
    <hyperlink ref="J177" r:id="rId119" xr:uid="{00000000-0004-0000-0000-000085000000}"/>
    <hyperlink ref="J178" r:id="rId120" xr:uid="{00000000-0004-0000-0000-000086000000}"/>
    <hyperlink ref="J179" r:id="rId121" xr:uid="{00000000-0004-0000-0000-000087000000}"/>
    <hyperlink ref="J180" r:id="rId122" xr:uid="{00000000-0004-0000-0000-00008B000000}"/>
    <hyperlink ref="J181" r:id="rId123" xr:uid="{00000000-0004-0000-0000-00008C000000}"/>
    <hyperlink ref="J182" r:id="rId124" xr:uid="{00000000-0004-0000-0000-00008D000000}"/>
    <hyperlink ref="J183" r:id="rId125" xr:uid="{00000000-0004-0000-0000-00008E000000}"/>
    <hyperlink ref="J184" r:id="rId126" xr:uid="{00000000-0004-0000-0000-00008F000000}"/>
    <hyperlink ref="J185" r:id="rId127" xr:uid="{00000000-0004-0000-0000-000090000000}"/>
    <hyperlink ref="J186" r:id="rId128" xr:uid="{00000000-0004-0000-0000-000091000000}"/>
    <hyperlink ref="J187" r:id="rId129" xr:uid="{00000000-0004-0000-0000-000092000000}"/>
    <hyperlink ref="J188" r:id="rId130" xr:uid="{00000000-0004-0000-0000-000093000000}"/>
    <hyperlink ref="J189" r:id="rId131" xr:uid="{00000000-0004-0000-0000-000094000000}"/>
    <hyperlink ref="J190" r:id="rId132" xr:uid="{00000000-0004-0000-0000-000095000000}"/>
    <hyperlink ref="J191" r:id="rId133" xr:uid="{00000000-0004-0000-0000-000096000000}"/>
    <hyperlink ref="J192" r:id="rId134" xr:uid="{00000000-0004-0000-0000-000097000000}"/>
    <hyperlink ref="J193" r:id="rId135" xr:uid="{00000000-0004-0000-0000-000098000000}"/>
    <hyperlink ref="J194" r:id="rId136" xr:uid="{00000000-0004-0000-0000-000099000000}"/>
    <hyperlink ref="J195" r:id="rId137" xr:uid="{00000000-0004-0000-0000-00009A000000}"/>
    <hyperlink ref="J196" r:id="rId138" xr:uid="{00000000-0004-0000-0000-00009B000000}"/>
    <hyperlink ref="J197" r:id="rId139" xr:uid="{00000000-0004-0000-0000-00009C000000}"/>
    <hyperlink ref="J198" r:id="rId140" xr:uid="{00000000-0004-0000-0000-00009D000000}"/>
    <hyperlink ref="J199" r:id="rId141" xr:uid="{00000000-0004-0000-0000-00009E000000}"/>
    <hyperlink ref="J200" r:id="rId142" xr:uid="{00000000-0004-0000-0000-00009F000000}"/>
    <hyperlink ref="J201" r:id="rId143" xr:uid="{00000000-0004-0000-0000-0000A0000000}"/>
    <hyperlink ref="J202" r:id="rId144" xr:uid="{00000000-0004-0000-0000-0000A1000000}"/>
    <hyperlink ref="J203" r:id="rId145" xr:uid="{00000000-0004-0000-0000-0000A2000000}"/>
    <hyperlink ref="J204" r:id="rId146" xr:uid="{00000000-0004-0000-0000-0000A3000000}"/>
    <hyperlink ref="J205" r:id="rId147" xr:uid="{00000000-0004-0000-0000-0000A4000000}"/>
    <hyperlink ref="J206" r:id="rId148" xr:uid="{00000000-0004-0000-0000-0000A5000000}"/>
    <hyperlink ref="J207" r:id="rId149" xr:uid="{00000000-0004-0000-0000-0000A6000000}"/>
    <hyperlink ref="J208" r:id="rId150" xr:uid="{00000000-0004-0000-0000-0000A7000000}"/>
    <hyperlink ref="J209" r:id="rId151" xr:uid="{00000000-0004-0000-0000-0000A8000000}"/>
    <hyperlink ref="J210" r:id="rId152" xr:uid="{00000000-0004-0000-0000-0000A9000000}"/>
    <hyperlink ref="J211" r:id="rId153" xr:uid="{00000000-0004-0000-0000-0000AA000000}"/>
    <hyperlink ref="J212" r:id="rId154" xr:uid="{00000000-0004-0000-0000-0000AB000000}"/>
    <hyperlink ref="J213" r:id="rId155" xr:uid="{00000000-0004-0000-0000-0000AC000000}"/>
    <hyperlink ref="J214" r:id="rId156" xr:uid="{00000000-0004-0000-0000-0000AD000000}"/>
    <hyperlink ref="J215" r:id="rId157" xr:uid="{00000000-0004-0000-0000-0000AE000000}"/>
    <hyperlink ref="J216" r:id="rId158" xr:uid="{00000000-0004-0000-0000-0000AF000000}"/>
    <hyperlink ref="J217" r:id="rId159" xr:uid="{00000000-0004-0000-0000-0000B0000000}"/>
    <hyperlink ref="J218" r:id="rId160" xr:uid="{00000000-0004-0000-0000-0000B1000000}"/>
    <hyperlink ref="J219" r:id="rId161" xr:uid="{00000000-0004-0000-0000-0000B2000000}"/>
    <hyperlink ref="J220" r:id="rId162" xr:uid="{00000000-0004-0000-0000-0000B3000000}"/>
    <hyperlink ref="J221" r:id="rId163" xr:uid="{00000000-0004-0000-0000-0000B4000000}"/>
    <hyperlink ref="J222" r:id="rId164" xr:uid="{00000000-0004-0000-0000-0000B5000000}"/>
    <hyperlink ref="J223" r:id="rId165" xr:uid="{00000000-0004-0000-0000-0000B6000000}"/>
    <hyperlink ref="J224" r:id="rId166" xr:uid="{00000000-0004-0000-0000-0000B7000000}"/>
    <hyperlink ref="J225" r:id="rId167" xr:uid="{00000000-0004-0000-0000-0000B8000000}"/>
    <hyperlink ref="J226" r:id="rId168" xr:uid="{00000000-0004-0000-0000-0000B9000000}"/>
    <hyperlink ref="J227" r:id="rId169" xr:uid="{00000000-0004-0000-0000-0000BA000000}"/>
    <hyperlink ref="J228" r:id="rId170" xr:uid="{00000000-0004-0000-0000-0000BB000000}"/>
    <hyperlink ref="J229" r:id="rId171" xr:uid="{00000000-0004-0000-0000-0000BC000000}"/>
    <hyperlink ref="J230" r:id="rId172" xr:uid="{00000000-0004-0000-0000-0000BD000000}"/>
    <hyperlink ref="J233" r:id="rId173" xr:uid="{00000000-0004-0000-0000-0000BE000000}"/>
    <hyperlink ref="J234" r:id="rId174" xr:uid="{00000000-0004-0000-0000-0000BF000000}"/>
    <hyperlink ref="J238" r:id="rId175" xr:uid="{00000000-0004-0000-0000-0000C0000000}"/>
    <hyperlink ref="J239" r:id="rId176" xr:uid="{00000000-0004-0000-0000-0000C1000000}"/>
    <hyperlink ref="J240" r:id="rId177" xr:uid="{00000000-0004-0000-0000-0000C2000000}"/>
    <hyperlink ref="J241" r:id="rId178" xr:uid="{00000000-0004-0000-0000-0000C3000000}"/>
    <hyperlink ref="J242" r:id="rId179" xr:uid="{00000000-0004-0000-0000-0000C4000000}"/>
    <hyperlink ref="J243" r:id="rId180" xr:uid="{00000000-0004-0000-0000-0000C5000000}"/>
    <hyperlink ref="J244" r:id="rId181" xr:uid="{00000000-0004-0000-0000-0000C6000000}"/>
    <hyperlink ref="J245" r:id="rId182" xr:uid="{00000000-0004-0000-0000-0000C7000000}"/>
    <hyperlink ref="J246" r:id="rId183" xr:uid="{00000000-0004-0000-0000-0000C8000000}"/>
    <hyperlink ref="J14" r:id="rId184" xr:uid="{25F04318-E9E8-45B0-904D-6A9AB25B64DD}"/>
    <hyperlink ref="J20" r:id="rId185" xr:uid="{96ED2FDB-B271-40A6-9426-86E01C7B0A68}"/>
    <hyperlink ref="J67:J70" r:id="rId186" display="https://www.anastasis.it/mondo-elli/" xr:uid="{B0B1E72D-DD8C-4CEE-9BE6-ADD3A8BD9384}"/>
  </hyperlinks>
  <pageMargins left="0.75" right="0.75" top="1" bottom="1" header="0.511811023622047" footer="0"/>
  <pageSetup orientation="portrait" horizontalDpi="300" verticalDpi="300"/>
  <headerFooter>
    <oddFooter>&amp;C000000000000&amp;P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Prodotti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Letizia</dc:creator>
  <dc:description/>
  <cp:lastModifiedBy>Letizia Pierotti</cp:lastModifiedBy>
  <cp:revision>1</cp:revision>
  <dcterms:created xsi:type="dcterms:W3CDTF">2023-01-19T11:08:51Z</dcterms:created>
  <dcterms:modified xsi:type="dcterms:W3CDTF">2026-03-27T11:47:57Z</dcterms:modified>
  <dc:language>it-IT</dc:language>
</cp:coreProperties>
</file>